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6945" activeTab="3"/>
  </bookViews>
  <sheets>
    <sheet name="Zał. nr 1" sheetId="3" r:id="rId1"/>
    <sheet name="Zał. nr 2" sheetId="4" r:id="rId2"/>
    <sheet name="Zał. nr 3" sheetId="1" r:id="rId3"/>
    <sheet name="Zał.nr 4" sheetId="2" r:id="rId4"/>
  </sheets>
  <externalReferences>
    <externalReference r:id="rId5"/>
    <externalReference r:id="rId6"/>
  </externalReferences>
  <definedNames>
    <definedName name="Excel_BuiltIn_Print_Titles_2" localSheetId="2">#REF!</definedName>
    <definedName name="Excel_BuiltIn_Print_Titles_2" localSheetId="3">#REF!</definedName>
    <definedName name="Excel_BuiltIn_Print_Titles_2">#REF!</definedName>
    <definedName name="Excel_BuiltIn_Print_Titles_2_1" localSheetId="2">#REF!</definedName>
    <definedName name="Excel_BuiltIn_Print_Titles_2_1" localSheetId="3">#REF!</definedName>
    <definedName name="Excel_BuiltIn_Print_Titles_2_1">#REF!</definedName>
    <definedName name="Excel_BuiltIn_Print_Titles_2_1_1" localSheetId="2">#REF!</definedName>
    <definedName name="Excel_BuiltIn_Print_Titles_2_1_1" localSheetId="3">#REF!</definedName>
    <definedName name="Excel_BuiltIn_Print_Titles_2_1_1">#REF!</definedName>
    <definedName name="Excel_BuiltIn_Print_Titles_3_1" localSheetId="2">#REF!</definedName>
    <definedName name="Excel_BuiltIn_Print_Titles_3_1" localSheetId="3">#REF!</definedName>
    <definedName name="Excel_BuiltIn_Print_Titles_3_1">#REF!</definedName>
    <definedName name="Excel_BuiltIn_Print_Titles_3_1_1" localSheetId="2">#REF!</definedName>
    <definedName name="Excel_BuiltIn_Print_Titles_3_1_1" localSheetId="3">#REF!</definedName>
    <definedName name="Excel_BuiltIn_Print_Titles_3_1_1">#REF!</definedName>
    <definedName name="Excel_BuiltIn_Print_Titles_5" localSheetId="2">#REF!</definedName>
    <definedName name="Excel_BuiltIn_Print_Titles_5" localSheetId="3">#REF!</definedName>
    <definedName name="Excel_BuiltIn_Print_Titles_5">#REF!</definedName>
    <definedName name="Excel_BuiltIn_Print_Titles_5_1" localSheetId="2">#REF!</definedName>
    <definedName name="Excel_BuiltIn_Print_Titles_5_1" localSheetId="3">#REF!</definedName>
    <definedName name="Excel_BuiltIn_Print_Titles_5_1">#REF!</definedName>
    <definedName name="Excel_BuiltIn_Print_Titles_6" localSheetId="2">#REF!</definedName>
    <definedName name="Excel_BuiltIn_Print_Titles_6" localSheetId="3">#REF!</definedName>
    <definedName name="Excel_BuiltIn_Print_Titles_6">#REF!</definedName>
    <definedName name="Excel_BuiltIn_Print_Titles_6_1" localSheetId="2">#REF!</definedName>
    <definedName name="Excel_BuiltIn_Print_Titles_6_1" localSheetId="3">#REF!</definedName>
    <definedName name="Excel_BuiltIn_Print_Titles_6_1">#REF!</definedName>
    <definedName name="Excel_BuiltIn_Print_Titles_8" localSheetId="2">#REF!</definedName>
    <definedName name="Excel_BuiltIn_Print_Titles_8" localSheetId="3">#REF!</definedName>
    <definedName name="Excel_BuiltIn_Print_Titles_8">#REF!</definedName>
    <definedName name="Excel_BuiltIn_Print_Titles_8_1" localSheetId="2">#REF!</definedName>
    <definedName name="Excel_BuiltIn_Print_Titles_8_1" localSheetId="3">#REF!</definedName>
    <definedName name="Excel_BuiltIn_Print_Titles_8_1">#REF!</definedName>
    <definedName name="_xlnm.Print_Titles" localSheetId="0">'Zał. nr 1'!$3:$3</definedName>
    <definedName name="_xlnm.Print_Titles" localSheetId="1">'Zał. nr 2'!$3:$3</definedName>
    <definedName name="_xlnm.Print_Titles" localSheetId="2">'Zał. nr 3'!$6:$6</definedName>
    <definedName name="_xlnm.Print_Titles" localSheetId="3">'Zał.nr 4'!$13:$13</definedName>
  </definedNames>
  <calcPr calcId="145621"/>
</workbook>
</file>

<file path=xl/calcChain.xml><?xml version="1.0" encoding="utf-8"?>
<calcChain xmlns="http://schemas.openxmlformats.org/spreadsheetml/2006/main">
  <c r="G33" i="2" l="1"/>
  <c r="G32" i="2" s="1"/>
  <c r="F32" i="2"/>
  <c r="E32" i="2"/>
  <c r="G31" i="2"/>
  <c r="G30" i="2" s="1"/>
  <c r="F30" i="2"/>
  <c r="E30" i="2"/>
  <c r="G29" i="2"/>
  <c r="G28" i="2" s="1"/>
  <c r="F28" i="2"/>
  <c r="E28" i="2"/>
  <c r="G27" i="2"/>
  <c r="G26" i="2"/>
  <c r="G25" i="2" s="1"/>
  <c r="F25" i="2"/>
  <c r="E25" i="2"/>
  <c r="G24" i="2"/>
  <c r="G23" i="2"/>
  <c r="G22" i="2"/>
  <c r="G21" i="2"/>
  <c r="F21" i="2"/>
  <c r="E21" i="2"/>
  <c r="G20" i="2"/>
  <c r="G19" i="2"/>
  <c r="G18" i="2"/>
  <c r="G17" i="2"/>
  <c r="G16" i="2"/>
  <c r="F15" i="2"/>
  <c r="E15" i="2"/>
  <c r="G10" i="2"/>
  <c r="G9" i="2" s="1"/>
  <c r="G8" i="2" s="1"/>
  <c r="G11" i="2" s="1"/>
  <c r="F9" i="2"/>
  <c r="E9" i="2"/>
  <c r="E8" i="2" s="1"/>
  <c r="E11" i="2" s="1"/>
  <c r="F8" i="2"/>
  <c r="F11" i="2" s="1"/>
  <c r="E14" i="2" l="1"/>
  <c r="E34" i="2" s="1"/>
  <c r="F14" i="2"/>
  <c r="F34" i="2" s="1"/>
  <c r="G15" i="2"/>
  <c r="G14" i="2" s="1"/>
  <c r="G34" i="2" s="1"/>
  <c r="G116" i="1" l="1"/>
  <c r="G115" i="1"/>
  <c r="F115" i="1"/>
  <c r="E115" i="1"/>
  <c r="G114" i="1"/>
  <c r="G113" i="1"/>
  <c r="G112" i="1" s="1"/>
  <c r="F113" i="1"/>
  <c r="E113" i="1"/>
  <c r="F112" i="1"/>
  <c r="E112" i="1"/>
  <c r="G111" i="1"/>
  <c r="G110" i="1"/>
  <c r="G109" i="1" s="1"/>
  <c r="G108" i="1" s="1"/>
  <c r="G107" i="1" s="1"/>
  <c r="F110" i="1"/>
  <c r="F109" i="1" s="1"/>
  <c r="F108" i="1" s="1"/>
  <c r="F107" i="1" s="1"/>
  <c r="E110" i="1"/>
  <c r="E109" i="1"/>
  <c r="E108" i="1" s="1"/>
  <c r="E107" i="1" s="1"/>
  <c r="G106" i="1"/>
  <c r="G105" i="1"/>
  <c r="G104" i="1" s="1"/>
  <c r="F105" i="1"/>
  <c r="E105" i="1"/>
  <c r="F104" i="1"/>
  <c r="E104" i="1"/>
  <c r="G102" i="1"/>
  <c r="G101" i="1"/>
  <c r="G100" i="1" s="1"/>
  <c r="F101" i="1"/>
  <c r="F100" i="1" s="1"/>
  <c r="F93" i="1" s="1"/>
  <c r="F92" i="1" s="1"/>
  <c r="F117" i="1" s="1"/>
  <c r="E101" i="1"/>
  <c r="E100" i="1"/>
  <c r="G99" i="1"/>
  <c r="G98" i="1"/>
  <c r="G97" i="1" s="1"/>
  <c r="F98" i="1"/>
  <c r="F97" i="1" s="1"/>
  <c r="E98" i="1"/>
  <c r="E97" i="1" s="1"/>
  <c r="G96" i="1"/>
  <c r="G95" i="1" s="1"/>
  <c r="G94" i="1" s="1"/>
  <c r="F95" i="1"/>
  <c r="F94" i="1" s="1"/>
  <c r="E95" i="1"/>
  <c r="E94" i="1" s="1"/>
  <c r="G88" i="1"/>
  <c r="G87" i="1" s="1"/>
  <c r="G86" i="1" s="1"/>
  <c r="F87" i="1"/>
  <c r="F86" i="1" s="1"/>
  <c r="E87" i="1"/>
  <c r="E86" i="1" s="1"/>
  <c r="G85" i="1"/>
  <c r="G84" i="1"/>
  <c r="G81" i="1" s="1"/>
  <c r="F84" i="1"/>
  <c r="E84" i="1"/>
  <c r="G83" i="1"/>
  <c r="G82" i="1"/>
  <c r="F82" i="1"/>
  <c r="E82" i="1"/>
  <c r="F81" i="1"/>
  <c r="E81" i="1"/>
  <c r="G80" i="1"/>
  <c r="G79" i="1"/>
  <c r="G78" i="1" s="1"/>
  <c r="F79" i="1"/>
  <c r="F78" i="1" s="1"/>
  <c r="E79" i="1"/>
  <c r="E78" i="1"/>
  <c r="G77" i="1"/>
  <c r="G76" i="1"/>
  <c r="F76" i="1"/>
  <c r="E76" i="1"/>
  <c r="G75" i="1"/>
  <c r="G74" i="1"/>
  <c r="G73" i="1" s="1"/>
  <c r="F74" i="1"/>
  <c r="F73" i="1" s="1"/>
  <c r="E74" i="1"/>
  <c r="E73" i="1" s="1"/>
  <c r="G72" i="1"/>
  <c r="G71" i="1"/>
  <c r="G70" i="1"/>
  <c r="F69" i="1"/>
  <c r="F66" i="1" s="1"/>
  <c r="E69" i="1"/>
  <c r="E66" i="1" s="1"/>
  <c r="G68" i="1"/>
  <c r="G67" i="1"/>
  <c r="F67" i="1"/>
  <c r="E67" i="1"/>
  <c r="G65" i="1"/>
  <c r="G64" i="1"/>
  <c r="F64" i="1"/>
  <c r="E64" i="1"/>
  <c r="G63" i="1"/>
  <c r="G62" i="1" s="1"/>
  <c r="G61" i="1" s="1"/>
  <c r="F62" i="1"/>
  <c r="F61" i="1" s="1"/>
  <c r="E62" i="1"/>
  <c r="E61" i="1" s="1"/>
  <c r="G60" i="1"/>
  <c r="G59" i="1" s="1"/>
  <c r="G58" i="1" s="1"/>
  <c r="F59" i="1"/>
  <c r="E59" i="1"/>
  <c r="E58" i="1" s="1"/>
  <c r="F58" i="1"/>
  <c r="G56" i="1"/>
  <c r="G55" i="1"/>
  <c r="F55" i="1"/>
  <c r="E55" i="1"/>
  <c r="G54" i="1"/>
  <c r="G53" i="1" s="1"/>
  <c r="F53" i="1"/>
  <c r="E53" i="1"/>
  <c r="G52" i="1"/>
  <c r="G51" i="1"/>
  <c r="F51" i="1"/>
  <c r="E51" i="1"/>
  <c r="G50" i="1"/>
  <c r="G49" i="1"/>
  <c r="F49" i="1"/>
  <c r="E49" i="1"/>
  <c r="F48" i="1"/>
  <c r="F47" i="1" s="1"/>
  <c r="E48" i="1"/>
  <c r="E47" i="1" s="1"/>
  <c r="G45" i="1"/>
  <c r="G44" i="1"/>
  <c r="G43" i="1" s="1"/>
  <c r="F44" i="1"/>
  <c r="E44" i="1"/>
  <c r="F43" i="1"/>
  <c r="E43" i="1"/>
  <c r="G42" i="1"/>
  <c r="G41" i="1"/>
  <c r="G40" i="1" s="1"/>
  <c r="F41" i="1"/>
  <c r="F40" i="1" s="1"/>
  <c r="F39" i="1" s="1"/>
  <c r="E41" i="1"/>
  <c r="E40" i="1"/>
  <c r="E39" i="1" s="1"/>
  <c r="G38" i="1"/>
  <c r="G37" i="1" s="1"/>
  <c r="F37" i="1"/>
  <c r="E37" i="1"/>
  <c r="G36" i="1"/>
  <c r="G35" i="1" s="1"/>
  <c r="F35" i="1"/>
  <c r="E35" i="1"/>
  <c r="E32" i="1" s="1"/>
  <c r="G34" i="1"/>
  <c r="G33" i="1" s="1"/>
  <c r="F33" i="1"/>
  <c r="E33" i="1"/>
  <c r="F32" i="1"/>
  <c r="G31" i="1"/>
  <c r="G30" i="1"/>
  <c r="G29" i="1" s="1"/>
  <c r="F30" i="1"/>
  <c r="E30" i="1"/>
  <c r="F29" i="1"/>
  <c r="E29" i="1"/>
  <c r="G28" i="1"/>
  <c r="G27" i="1"/>
  <c r="F27" i="1"/>
  <c r="E27" i="1"/>
  <c r="G26" i="1"/>
  <c r="G25" i="1" s="1"/>
  <c r="F25" i="1"/>
  <c r="E25" i="1"/>
  <c r="G24" i="1"/>
  <c r="G23" i="1"/>
  <c r="F23" i="1"/>
  <c r="E23" i="1"/>
  <c r="G22" i="1"/>
  <c r="G21" i="1" s="1"/>
  <c r="F21" i="1"/>
  <c r="F20" i="1" s="1"/>
  <c r="E21" i="1"/>
  <c r="E20" i="1"/>
  <c r="G19" i="1"/>
  <c r="G18" i="1" s="1"/>
  <c r="G17" i="1" s="1"/>
  <c r="F18" i="1"/>
  <c r="F17" i="1" s="1"/>
  <c r="E18" i="1"/>
  <c r="E17" i="1" s="1"/>
  <c r="G15" i="1"/>
  <c r="G14" i="1"/>
  <c r="F14" i="1"/>
  <c r="E14" i="1"/>
  <c r="G13" i="1"/>
  <c r="G12" i="1"/>
  <c r="F12" i="1"/>
  <c r="E12" i="1"/>
  <c r="G11" i="1"/>
  <c r="G10" i="1"/>
  <c r="G9" i="1" s="1"/>
  <c r="G8" i="1" s="1"/>
  <c r="F10" i="1"/>
  <c r="E10" i="1"/>
  <c r="F9" i="1"/>
  <c r="F8" i="1" s="1"/>
  <c r="E9" i="1"/>
  <c r="E8" i="1"/>
  <c r="G20" i="1" l="1"/>
  <c r="G48" i="1"/>
  <c r="G47" i="1" s="1"/>
  <c r="G69" i="1"/>
  <c r="G66" i="1" s="1"/>
  <c r="G57" i="1" s="1"/>
  <c r="G46" i="1" s="1"/>
  <c r="F16" i="1"/>
  <c r="F7" i="1" s="1"/>
  <c r="E57" i="1"/>
  <c r="E46" i="1" s="1"/>
  <c r="F57" i="1"/>
  <c r="F46" i="1" s="1"/>
  <c r="G93" i="1"/>
  <c r="G92" i="1" s="1"/>
  <c r="G117" i="1" s="1"/>
  <c r="E93" i="1"/>
  <c r="E92" i="1" s="1"/>
  <c r="E117" i="1" s="1"/>
  <c r="G39" i="1"/>
  <c r="E16" i="1"/>
  <c r="E7" i="1" s="1"/>
  <c r="G32" i="1"/>
  <c r="G16" i="1" s="1"/>
  <c r="G7" i="1" s="1"/>
  <c r="F89" i="1" l="1"/>
  <c r="G89" i="1"/>
  <c r="E89" i="1"/>
</calcChain>
</file>

<file path=xl/sharedStrings.xml><?xml version="1.0" encoding="utf-8"?>
<sst xmlns="http://schemas.openxmlformats.org/spreadsheetml/2006/main" count="4239" uniqueCount="1227">
  <si>
    <t>Rady Miejskiej w Rogoźnie</t>
  </si>
  <si>
    <t>ZESTAWIENIE PLANOWANYCH KWOT DOTACJI W 2017 ROKU</t>
  </si>
  <si>
    <t>Dotacje udzielone z budżetu Gminy  na zadania bieżące</t>
  </si>
  <si>
    <t>Dział</t>
  </si>
  <si>
    <t>Rozdział</t>
  </si>
  <si>
    <t>§</t>
  </si>
  <si>
    <t>Treść</t>
  </si>
  <si>
    <t xml:space="preserve">Plan 
</t>
  </si>
  <si>
    <t>Zmiana</t>
  </si>
  <si>
    <t>Plan
po zmianie</t>
  </si>
  <si>
    <t xml:space="preserve">I. </t>
  </si>
  <si>
    <t>Dotacje dla jednostek sektora finansów publicznych</t>
  </si>
  <si>
    <t xml:space="preserve">1. </t>
  </si>
  <si>
    <t xml:space="preserve">Dotacja podmiotowa </t>
  </si>
  <si>
    <t>Kultura i ochrona dziedzictwa narodowego</t>
  </si>
  <si>
    <t>Domy i ośrodki kultury, świetlice i kluby</t>
  </si>
  <si>
    <t>Dotacja podmiotowa z budżetu dla samorządowej instytucji kultury</t>
  </si>
  <si>
    <t>Biblioteki</t>
  </si>
  <si>
    <t>Muzea</t>
  </si>
  <si>
    <t>2.</t>
  </si>
  <si>
    <t xml:space="preserve">Dotacje celowe </t>
  </si>
  <si>
    <t>Transport i łaczność</t>
  </si>
  <si>
    <t>Lokalny transport zbiorowy</t>
  </si>
  <si>
    <t xml:space="preserve">Dotacje celowe przekazane gminie na zadania bieżące realizowane na podstawie porozumień (umów)  między jednostkami samorządu terytorialnego </t>
  </si>
  <si>
    <t>Oświata i wychowanie</t>
  </si>
  <si>
    <t>Szkoły podstawowe</t>
  </si>
  <si>
    <t>Oddziały przedszkolne w szkołach podstawowych</t>
  </si>
  <si>
    <t>Przedszkola</t>
  </si>
  <si>
    <t>Gimnazja</t>
  </si>
  <si>
    <t xml:space="preserve">Dotacje celowe przekazane dla powiatu na zadania bieżące realizowane na podstawie porozumień (umów)  między jednostkami samorządu terytorialnego </t>
  </si>
  <si>
    <t>Ochrona zdrowia</t>
  </si>
  <si>
    <t>Przeciwdziałanie alkoholizmowi</t>
  </si>
  <si>
    <t>Dotacja celowa na pomoc finansową udzieloną między jednostkami samorządu terytorialnego na dofiansowanie własnych zadań bieżących</t>
  </si>
  <si>
    <t>Gospodarka komunalna i ochrona środowiska</t>
  </si>
  <si>
    <t>Gospodarka ściekowa i ochrona wód</t>
  </si>
  <si>
    <t>Gospodarka odpadami</t>
  </si>
  <si>
    <t>Dotacje celowe przekazane do powiatu na zadania bieżące realizowane na podstawie porozumień (umów)  między jednostkami samorządu terytorialnego</t>
  </si>
  <si>
    <t>Schroniska dla zwierząt</t>
  </si>
  <si>
    <t>3.</t>
  </si>
  <si>
    <t>Dotacja przedmiotowa</t>
  </si>
  <si>
    <t>Gospodarka mieszkaniowa</t>
  </si>
  <si>
    <t>Zakład gospodarki mieszkaniowej</t>
  </si>
  <si>
    <t>Dotacja przedmiotowa z budżetu dla samorządowego zakładu budżetowego</t>
  </si>
  <si>
    <t>Pomoc społeczna</t>
  </si>
  <si>
    <t>Centra integracji społecznej</t>
  </si>
  <si>
    <t xml:space="preserve">II. </t>
  </si>
  <si>
    <t>Dotacje dla jednostek spoza sektora finansów publicznych</t>
  </si>
  <si>
    <t>1.</t>
  </si>
  <si>
    <t>Dotacja podmiotowa z budżetu dla niepublicznej jednostki systemu oświaty</t>
  </si>
  <si>
    <t>Realizacja zdań wymagających stosowania specjalnej organizacji nauk i metod pracy dla dzieci w przedszkolach, oddziałach przedszkolnych w szkołach podstawowych i innych form wychowania przedszkolnego</t>
  </si>
  <si>
    <t>Realizacja zdań wymagających stosowania specjalnej organizacji nauk i metod pracy dla dzieci i młodzieży w szkołach podstawowych, gimnazjach, liceach ogólnokształcących, liceach profilowanych i szkołach zawodowych oraz szkołach artystycznych</t>
  </si>
  <si>
    <t>Dotacja celowa</t>
  </si>
  <si>
    <t>010</t>
  </si>
  <si>
    <t>Rolnictwo i łowiectwo</t>
  </si>
  <si>
    <t>01008</t>
  </si>
  <si>
    <t>Melioracje wodne</t>
  </si>
  <si>
    <t>Dotacja celowa z budżetu na finansowanie lub dofinansowanie zadań zleconych do realizacji pozostałym jednostkom niezaliczanym do sektora finansów publicznych</t>
  </si>
  <si>
    <t>Bezpieczeństwo publiczne i ochrona przeciwpożarowa</t>
  </si>
  <si>
    <t>Ochotnicze straże pożarne</t>
  </si>
  <si>
    <t>Dotacja celowa z budżetu na finansowanie lub dofinansowanie zadań zleconych do realizacji stowarzyszeniom</t>
  </si>
  <si>
    <t>Zadania ratownictwa górskiego i wodnego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</si>
  <si>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</si>
  <si>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Gimnnazja</t>
  </si>
  <si>
    <t>Pozostała działalność</t>
  </si>
  <si>
    <t>Dotacje celowe w ramach programów finansowanych z udziałem środków europiejskich oraz środków, o kórych mowa w art. 5 ust.1 pkt 3 oraz ust. 3 pkt 5 i 6 ustawy, lub płatności w ramach budżetu środków europejskich, z wyłączeniem dochodów klasyfikowanych w paragrafie 205</t>
  </si>
  <si>
    <t>Pozostałe zadania w zakresie polityki społecznej</t>
  </si>
  <si>
    <t>Pozostałe zadania w zakresie kultury</t>
  </si>
  <si>
    <t>Ochrona zabytków i opieka nad zabytkami</t>
  </si>
  <si>
    <t>Dotacje celowe z budżetu na finansowanie lub dofinansowanie prac remontowych i konserwatorskich obiektów zabytkowych przekazane jednostkom niezaliczanym do sektora finansów publicznych</t>
  </si>
  <si>
    <t>Kultura fizyczna i sport</t>
  </si>
  <si>
    <t>RAZEM:</t>
  </si>
  <si>
    <t>Dotacje udzielone z budżetu na zadania majątkowe</t>
  </si>
  <si>
    <t xml:space="preserve">Plan
</t>
  </si>
  <si>
    <t>Drogi publiczne powiatowe</t>
  </si>
  <si>
    <t>Dotacja celowa na pomoc finansową udzieloną między jednostkami samorządu terytorialnego na dofinansowanie własnych zadań inwestycyjnych i zakupów inwestycyjnych</t>
  </si>
  <si>
    <t>Szpitale ogólne</t>
  </si>
  <si>
    <t>Dotacja celowa zbudżetu na finansowanie lub dofinansowanie kosztów realizacji inwestycyji i zakupów inwestycyjnych innych jedostek sektora finansów publicznych</t>
  </si>
  <si>
    <t>Rehabilitacja zawodowa i społeczna osób niepełnosprawnych</t>
  </si>
  <si>
    <t>Dotacja celowa z budżetu na finansowanie lub dofinansowanie kosztów realizacji inwestycji i zakupów inwestycyjnych jednostek niezaliczanych do sektora finansow publicznych</t>
  </si>
  <si>
    <t>Ochornicze straże pożarne</t>
  </si>
  <si>
    <t>Dotacja celowa z budżetu na finansowanie lub dofinansowanie kosztów realizacji inwestycji i zakupów inwestycyjnych jednostek niezaliczanych do sektora finansów publicznych</t>
  </si>
  <si>
    <t>Ochrona komunalna i ochrona środowiska</t>
  </si>
  <si>
    <t>Gospodarka  ściekowa i ochrona wód</t>
  </si>
  <si>
    <t>Ochrona powietrza atmosferycznego i klimatu</t>
  </si>
  <si>
    <t>Plan dochodów i wydatków z opłat i kar za korzystanie
 ze środowiska na  2017 rok</t>
  </si>
  <si>
    <t>DOCHODY</t>
  </si>
  <si>
    <t>Paragraf</t>
  </si>
  <si>
    <t>Plan</t>
  </si>
  <si>
    <t>Plan po zmianie</t>
  </si>
  <si>
    <t>Wpływy i wydatki związane z gromadzeniem środków z opłat i kar za korzystanie ze środowiska</t>
  </si>
  <si>
    <t>0690</t>
  </si>
  <si>
    <t>Wpływy z różnych opłat</t>
  </si>
  <si>
    <t xml:space="preserve"> WYDATKI</t>
  </si>
  <si>
    <t>Gospodarka ściekowa i ochrona środowiska</t>
  </si>
  <si>
    <t>Wynagrodzenia bezosobowe</t>
  </si>
  <si>
    <t>Zakup materiałów i wyposażenia</t>
  </si>
  <si>
    <t>Zakup usług pozostałych</t>
  </si>
  <si>
    <t>Utrzymanie zieleni w miastach i gminach</t>
  </si>
  <si>
    <t>Różne opłaty i składki</t>
  </si>
  <si>
    <t>Załącznik nr 1 do Uchwały nr LIV/   /20
Rady Miejskiej w Rogoźnie
z dnia 27 grudnia 2017 roku</t>
  </si>
  <si>
    <t>Przed zmianą</t>
  </si>
  <si>
    <t>Po zmianie</t>
  </si>
  <si>
    <t>1 012 215,74</t>
  </si>
  <si>
    <t>0,00</t>
  </si>
  <si>
    <t>01042</t>
  </si>
  <si>
    <t>Wyłączenie z produkcji gruntów rolnych</t>
  </si>
  <si>
    <t>116 250,00</t>
  </si>
  <si>
    <t>6300</t>
  </si>
  <si>
    <t>Dotacja celowa otrzymana z tytułu pomocy finansowej udzielanej między jednostkami samorządu terytorialnego na dofinansowanie własnych zadań inwestycyjnych i zakupów inwestycyjnych</t>
  </si>
  <si>
    <t>01095</t>
  </si>
  <si>
    <t>895 965,74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</si>
  <si>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</si>
  <si>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</si>
  <si>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51 000,00</t>
  </si>
  <si>
    <t>2010</t>
  </si>
  <si>
    <t>Dotacje celowe otrzymane z budżetu państwa na realizację zadań bieżących z zakresu administracji rządowej oraz innych zadań zleconych gminie (związkom gmin, związkom powiatowo-gminnym) ustawami</t>
  </si>
  <si>
    <t>844 965,74</t>
  </si>
  <si>
    <t>050</t>
  </si>
  <si>
    <t>Rybołówstwo i rybactwo</t>
  </si>
  <si>
    <t>25 000,00</t>
  </si>
  <si>
    <t>05095</t>
  </si>
  <si>
    <t>600</t>
  </si>
  <si>
    <t>Transport i łączność</t>
  </si>
  <si>
    <t>15 000,00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</si>
  <si>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</si>
  <si>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</si>
  <si>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</si>
  <si>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</si>
  <si>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700</t>
  </si>
  <si>
    <t>1 499 093,35</t>
  </si>
  <si>
    <t>70005</t>
  </si>
  <si>
    <t>Gospodarka gruntami i nieruchomościami</t>
  </si>
  <si>
    <t>0470</t>
  </si>
  <si>
    <t>Wpływy z opłat za trwały zarząd, użytkowanie i służebności</t>
  </si>
  <si>
    <t>38 400,00</t>
  </si>
  <si>
    <t>0550</t>
  </si>
  <si>
    <t>Wpływy z opłat z tytułu użytkowania wieczystego nieruchomości</t>
  </si>
  <si>
    <t>81 600,00</t>
  </si>
  <si>
    <t>334 500,00</t>
  </si>
  <si>
    <t>0760</t>
  </si>
  <si>
    <t>Wpływy z tytułu przekształcenia prawa użytkowania wieczystego przysługującego osobom fizycznym w prawo własności</t>
  </si>
  <si>
    <t>6 000,00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</si>
  <si>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</si>
  <si>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</si>
  <si>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</si>
  <si>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</si>
  <si>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</si>
  <si>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700,00</t>
  </si>
  <si>
    <t>0920</t>
  </si>
  <si>
    <t>Wpływy z pozostałych odsetek</t>
  </si>
  <si>
    <t>800,00</t>
  </si>
  <si>
    <t>2058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</si>
  <si>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</si>
  <si>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31 529,36</t>
  </si>
  <si>
    <t>2059</t>
  </si>
  <si>
    <t>5 563,99</t>
  </si>
  <si>
    <t>710</t>
  </si>
  <si>
    <t>Działalność usługowa</t>
  </si>
  <si>
    <t>28 000,00</t>
  </si>
  <si>
    <t>71035</t>
  </si>
  <si>
    <t>Cmentarze</t>
  </si>
  <si>
    <t>2020</t>
  </si>
  <si>
    <t>Dotacje celowe otrzymane z budżetu państwa na zadania bieżące realizowane przez gminę na podstawie porozumień z organami administracji rządowej</t>
  </si>
  <si>
    <t>750</t>
  </si>
  <si>
    <t>Administracja publiczna</t>
  </si>
  <si>
    <t>204 074,00</t>
  </si>
  <si>
    <t>75011</t>
  </si>
  <si>
    <t>Urzędy wojewódzkie</t>
  </si>
  <si>
    <t>198 574,00</t>
  </si>
  <si>
    <t>75023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</si>
  <si>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</si>
  <si>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</si>
  <si>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</si>
  <si>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</si>
  <si>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</si>
  <si>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</si>
  <si>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</si>
  <si>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</si>
  <si>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75085</t>
  </si>
  <si>
    <t>Wspólna obsługa jednostek samorządu terytorialnego</t>
  </si>
  <si>
    <t>3 400,00</t>
  </si>
  <si>
    <t>2700</t>
  </si>
  <si>
    <t>Środki na dofinansowanie własnych zadań bieżących gmin, powiatów (związków gmin, związków powiatowo-gminnych,związków powiatów), samorządów województw, pozyskane z innych źródeł</t>
  </si>
  <si>
    <t>751</t>
  </si>
  <si>
    <t>Urzędy naczelnych organów władzy państwowej, kontroli i ochrony prawa oraz sądownictwa</t>
  </si>
  <si>
    <t>3 491,00</t>
  </si>
  <si>
    <t>75101</t>
  </si>
  <si>
    <t>Urzędy naczelnych organów władzy państwowej, kontroli i ochrony prawa</t>
  </si>
  <si>
    <t>754</t>
  </si>
  <si>
    <t>1 000,00</t>
  </si>
  <si>
    <t>75412</t>
  </si>
  <si>
    <t>0830</t>
  </si>
  <si>
    <t>Wpływy z usług</t>
  </si>
  <si>
    <t>756</t>
  </si>
  <si>
    <t>Dochody od osób prawnych, od osób fizycznych i od innych jednostek nieposiadających osobowości prawnej oraz wydatki związane z ich poborem</t>
  </si>
  <si>
    <t>22 658 554,67</t>
  </si>
  <si>
    <t>20 000,00</t>
  </si>
  <si>
    <t>22 678 554,67</t>
  </si>
  <si>
    <t>75601</t>
  </si>
  <si>
    <t>Wpływy z podatku dochodowego od osób fizycznych</t>
  </si>
  <si>
    <t>60 000,00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</si>
  <si>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</si>
  <si>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</si>
  <si>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</si>
  <si>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</si>
  <si>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6 743 310,95</t>
  </si>
  <si>
    <t>- 210 000,00</t>
  </si>
  <si>
    <t>6 533 310,95</t>
  </si>
  <si>
    <t>0310</t>
  </si>
  <si>
    <t>Wpływy z podatku od nieruchomości</t>
  </si>
  <si>
    <t>5 848 036,95</t>
  </si>
  <si>
    <t>- 200 000,00</t>
  </si>
  <si>
    <t>5 648 036,95</t>
  </si>
  <si>
    <t>0320</t>
  </si>
  <si>
    <t>Wpływy z podatku rolnego</t>
  </si>
  <si>
    <t>83 762,00</t>
  </si>
  <si>
    <t>0330</t>
  </si>
  <si>
    <t>Wpływy z podatku leśnego</t>
  </si>
  <si>
    <t>160 000,00</t>
  </si>
  <si>
    <t>- 10 000,00</t>
  </si>
  <si>
    <t>150 000,00</t>
  </si>
  <si>
    <t>0340</t>
  </si>
  <si>
    <t>Wpływy z podatku od środków transportowych</t>
  </si>
  <si>
    <t>79 512,00</t>
  </si>
  <si>
    <t>- 20 000,00</t>
  </si>
  <si>
    <t>59 512,00</t>
  </si>
  <si>
    <t>0500</t>
  </si>
  <si>
    <t>Wpływy z podatku od czynności cywilnoprawnych</t>
  </si>
  <si>
    <t>11 000,00</t>
  </si>
  <si>
    <t>31 000,00</t>
  </si>
  <si>
    <t>2 000,00</t>
  </si>
  <si>
    <t>2680</t>
  </si>
  <si>
    <t>Rekompensaty utraconych dochodów w podatkach i opłatach lokalnych</t>
  </si>
  <si>
    <t>559 000,00</t>
  </si>
  <si>
    <t>75616</t>
  </si>
  <si>
    <t>Wpływy z podatku rolnego, podatku leśnego, podatku od spadków i darowizn, podatku od czynności cywilno-prawnych oraz podatków i opłat lokalnych od osób fizycznych</t>
  </si>
  <si>
    <t>4 506 101,72</t>
  </si>
  <si>
    <t>- 190 000,00</t>
  </si>
  <si>
    <t>4 316 101,72</t>
  </si>
  <si>
    <t>2 843 043,72</t>
  </si>
  <si>
    <t>2 643 043,72</t>
  </si>
  <si>
    <t>667 834,00</t>
  </si>
  <si>
    <t>8 000,00</t>
  </si>
  <si>
    <t>366 224,00</t>
  </si>
  <si>
    <t>0360</t>
  </si>
  <si>
    <t>Wpływy z podatku od spadków i darowizn</t>
  </si>
  <si>
    <t>30 000,00</t>
  </si>
  <si>
    <t>0430</t>
  </si>
  <si>
    <t>Wpływy z opłaty targowej</t>
  </si>
  <si>
    <t>50 000,00</t>
  </si>
  <si>
    <t>500 000,00</t>
  </si>
  <si>
    <t>10 000,00</t>
  </si>
  <si>
    <t>510 000,00</t>
  </si>
  <si>
    <t>0640</t>
  </si>
  <si>
    <t>Wpływy z tytułu kosztów egzekucyjnych, opłaty komorniczej i kosztów upomnień</t>
  </si>
  <si>
    <t>75618</t>
  </si>
  <si>
    <t>Wpływy z innych opłat stanowiących dochody jednostek samorządu terytorialnego na podstawie ustaw</t>
  </si>
  <si>
    <t>351 800,00</t>
  </si>
  <si>
    <t>0410</t>
  </si>
  <si>
    <t>Wpływy z opłaty skarbowej</t>
  </si>
  <si>
    <t>0480</t>
  </si>
  <si>
    <t>Wpływy z opłat za zezwolenia na sprzedaż napojów alkoholowych</t>
  </si>
  <si>
    <t>300 000,00</t>
  </si>
  <si>
    <t>1 800,00</t>
  </si>
  <si>
    <t>75621</t>
  </si>
  <si>
    <t>Udziały gmin w podatkach stanowiących dochód budżetu państwa</t>
  </si>
  <si>
    <t>10 997 342,00</t>
  </si>
  <si>
    <t>420 000,00</t>
  </si>
  <si>
    <t>11 417 342,00</t>
  </si>
  <si>
    <t>0010</t>
  </si>
  <si>
    <t>9 797 342,00</t>
  </si>
  <si>
    <t>0020</t>
  </si>
  <si>
    <t>Wpływy z podatku dochodowego od osób prawnych</t>
  </si>
  <si>
    <t>1 200 000,00</t>
  </si>
  <si>
    <t>1 620 000,00</t>
  </si>
  <si>
    <t>758</t>
  </si>
  <si>
    <t>Różne rozliczenia</t>
  </si>
  <si>
    <t>21 182 307,70</t>
  </si>
  <si>
    <t>21 162 307,70</t>
  </si>
  <si>
    <t>75801</t>
  </si>
  <si>
    <t>Część oświatowa subwencji ogólnej dla jednostek samorządu terytorialnego</t>
  </si>
  <si>
    <t>13 655 161,00</t>
  </si>
  <si>
    <t>2920</t>
  </si>
  <si>
    <t>Subwencje ogólne z budżetu państwa</t>
  </si>
  <si>
    <t>75807</t>
  </si>
  <si>
    <t>Część wyrównawcza subwencji ogólnej dla gmin</t>
  </si>
  <si>
    <t>4 101 188,00</t>
  </si>
  <si>
    <t>75814</t>
  </si>
  <si>
    <t>Różne rozliczenia finansowe</t>
  </si>
  <si>
    <t>3 156 637,70</t>
  </si>
  <si>
    <t>3 136 637,70</t>
  </si>
  <si>
    <t>80 000,00</t>
  </si>
  <si>
    <t>2 984 534,11</t>
  </si>
  <si>
    <t>2030</t>
  </si>
  <si>
    <t>Dotacje celowe otrzymane z budżetu państwa na realizację własnych zadań bieżących gmin (związków gmin, związków powiatowo-gminnych)</t>
  </si>
  <si>
    <t>84 081,95</t>
  </si>
  <si>
    <t>6330</t>
  </si>
  <si>
    <t>Dotacje celowe otrzymane z budżetu państwa na realizację inwestycji i zakupów inwestycyjnych własnych gmin (związków gmin, związków powiatowo-gminnych)</t>
  </si>
  <si>
    <t>8 021,64</t>
  </si>
  <si>
    <t>75831</t>
  </si>
  <si>
    <t>Część równoważąca subwencji ogólnej dla gmin</t>
  </si>
  <si>
    <t>269 321,00</t>
  </si>
  <si>
    <t>801</t>
  </si>
  <si>
    <t>2 551 058,98</t>
  </si>
  <si>
    <t>80101</t>
  </si>
  <si>
    <t>279 630,22</t>
  </si>
  <si>
    <t>6 307,00</t>
  </si>
  <si>
    <t>193 980,23</t>
  </si>
  <si>
    <t>49 342,99</t>
  </si>
  <si>
    <t>80103</t>
  </si>
  <si>
    <t>85 632,00</t>
  </si>
  <si>
    <t>80104</t>
  </si>
  <si>
    <t xml:space="preserve">Przedszkola </t>
  </si>
  <si>
    <t>1 034 260,00</t>
  </si>
  <si>
    <t>0660</t>
  </si>
  <si>
    <t>Wpływy z opłat za korzystanie z wychowania przedszkolnego</t>
  </si>
  <si>
    <t>134 300,00</t>
  </si>
  <si>
    <t>0670</t>
  </si>
  <si>
    <t>Wpływy z opłat za korzystanie z wyżywienia w jednostkach realizujących zadania z zakresu wychowania przedszkolnego</t>
  </si>
  <si>
    <t>388 800,00</t>
  </si>
  <si>
    <t>4 290,00</t>
  </si>
  <si>
    <t>4 500,00</t>
  </si>
  <si>
    <t>488 370,00</t>
  </si>
  <si>
    <t>2310</t>
  </si>
  <si>
    <t>Dotacje celowe otrzymane z gminy na zadania bieżące realizowane na podstawie porozumień (umów) między jednostkami samorządu terytorialnego</t>
  </si>
  <si>
    <t>14 000,00</t>
  </si>
  <si>
    <t>80110</t>
  </si>
  <si>
    <t>47 748,62</t>
  </si>
  <si>
    <t>4 000,00</t>
  </si>
  <si>
    <t>43 748,62</t>
  </si>
  <si>
    <t>80148</t>
  </si>
  <si>
    <t>Stołówki szkolne i przedszkolne</t>
  </si>
  <si>
    <t>275 600,00</t>
  </si>
  <si>
    <t>257 600,00</t>
  </si>
  <si>
    <t>18 000,00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</si>
  <si>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</si>
  <si>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</si>
  <si>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4 144,78</t>
  </si>
  <si>
    <t>80195</t>
  </si>
  <si>
    <t>824 043,36</t>
  </si>
  <si>
    <t>0839</t>
  </si>
  <si>
    <t>2007</t>
  </si>
  <si>
    <t>Dotacje celowe w ramach programów finansowanych z udziałem środków europejskich oraz środków, o których mowa w art.5 ust.1 pkt 3 oraz ust. 3 pkt 5 i 6 ustawy, lub płatności w ramach budżetu środków europejskich, z wyłączeniem dochodów klasyfikowanych w paragrafie 205</t>
  </si>
  <si>
    <t>170 161,20</t>
  </si>
  <si>
    <t>2009</t>
  </si>
  <si>
    <t>19 838,80</t>
  </si>
  <si>
    <t>2057</t>
  </si>
  <si>
    <t>557 636,81</t>
  </si>
  <si>
    <t>65 006,55</t>
  </si>
  <si>
    <t>6257</t>
  </si>
  <si>
    <t>Dotacje celowe w ramach programów finansowych z udziałem środków europejskich oraz środków, o których mowa w art. 5 ust. 3 pkt 5 lit. a i b ustawy, lub płatności w ramach budżetu środków europejskich, realizowanych przez jednostki samorządu terytorialnego</t>
  </si>
  <si>
    <t>10 209,76</t>
  </si>
  <si>
    <t>6259</t>
  </si>
  <si>
    <t>1 190,24</t>
  </si>
  <si>
    <t>852</t>
  </si>
  <si>
    <t>1 509 829,00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</si>
  <si>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</si>
  <si>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</si>
  <si>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108 851,00</t>
  </si>
  <si>
    <t>58 683,00</t>
  </si>
  <si>
    <t>49 918,00</t>
  </si>
  <si>
    <t>2910</t>
  </si>
  <si>
    <t>Wpływy ze zwrotów dotacji oraz płatności wykorzystanych niezgodnie z przeznaczeniem lub wykorzystanych z naruszeniem procedur, o których mowa w art. 184 ustawy, pobranych nienależnie lub w nadmiernej wysokości</t>
  </si>
  <si>
    <t>250,00</t>
  </si>
  <si>
    <t>2950</t>
  </si>
  <si>
    <t>Wpływy ze zwrotów niewykorzystanych dotacji oraz płatności</t>
  </si>
  <si>
    <t>85214</t>
  </si>
  <si>
    <t>Zasiłki okresowe, celowe i pomoc w naturze oraz składki na ubezpieczenia emerytalne i rentowe</t>
  </si>
  <si>
    <t>110 000,00</t>
  </si>
  <si>
    <t>0960</t>
  </si>
  <si>
    <t>Wpływy z otrzymanych spadków, zapisów i darowizn w postaci pieniężnej</t>
  </si>
  <si>
    <t>85215</t>
  </si>
  <si>
    <t>Dodatki mieszkaniowe</t>
  </si>
  <si>
    <t>17 500,00</t>
  </si>
  <si>
    <t>85216</t>
  </si>
  <si>
    <t>Zasiłki stałe</t>
  </si>
  <si>
    <t>410 500,00</t>
  </si>
  <si>
    <t>410 000,00</t>
  </si>
  <si>
    <t>500,00</t>
  </si>
  <si>
    <t>85219</t>
  </si>
  <si>
    <t>Ośrodki pomocy społecznej</t>
  </si>
  <si>
    <t>180 479,00</t>
  </si>
  <si>
    <t>85228</t>
  </si>
  <si>
    <t>Usługi opiekuńcze i specjalistyczne usługi opiekuńcze</t>
  </si>
  <si>
    <t>457 499,00</t>
  </si>
  <si>
    <t>35 000,00</t>
  </si>
  <si>
    <t>422 374,00</t>
  </si>
  <si>
    <t>2360</t>
  </si>
  <si>
    <t>Dochody jednostek samorządu terytorialnego związane z realizacją zadań z zakresu administracji rządowej oraz innych zadań zleconych ustawami</t>
  </si>
  <si>
    <t>125,00</t>
  </si>
  <si>
    <t>85230</t>
  </si>
  <si>
    <t>Pomoc w zakresie dożywiania</t>
  </si>
  <si>
    <t>195 000,00</t>
  </si>
  <si>
    <t>85278</t>
  </si>
  <si>
    <t>Usuwanie skutków klęsk żywiołowych</t>
  </si>
  <si>
    <t>853</t>
  </si>
  <si>
    <t>572 219,38</t>
  </si>
  <si>
    <t>85395</t>
  </si>
  <si>
    <t>551 462,15</t>
  </si>
  <si>
    <t>20 757,23</t>
  </si>
  <si>
    <t>854</t>
  </si>
  <si>
    <t>Edukacyjna opieka wychowawcza</t>
  </si>
  <si>
    <t>185 478,00</t>
  </si>
  <si>
    <t>85415</t>
  </si>
  <si>
    <t>Pomoc materialna dla uczniów o charakterze socjalnym</t>
  </si>
  <si>
    <t>185 033,00</t>
  </si>
  <si>
    <t>2040</t>
  </si>
  <si>
    <t>Dotacje celowe otrzymane z budżetu państwa na realizację zadań bieżących gmin z zakresu edukacyjnej opieki wychowawczej finansowanych w całości przez budżet państwa w ramach programów rządowych</t>
  </si>
  <si>
    <t>445,00</t>
  </si>
  <si>
    <t>855</t>
  </si>
  <si>
    <t>Rodzina</t>
  </si>
  <si>
    <t>22 881 184,43</t>
  </si>
  <si>
    <t>85501</t>
  </si>
  <si>
    <t>Świadczenie wychowawcze</t>
  </si>
  <si>
    <t>14 946 000,00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</si>
  <si>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</si>
  <si>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</si>
  <si>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2060</t>
  </si>
  <si>
    <t>Dotacje celowe otrzymane z budżetu państwa na zadania bieżące z zakresu administracji rządowej zlecone
gminom (związkom gmin, związkom powiatowo-gminnym), związane z realizacją świadczenia wychowawczego
stanowiącego pomoc państwa w wychowywaniu dzieci</t>
  </si>
  <si>
    <t>14 930 000,00</t>
  </si>
  <si>
    <t>85502</t>
  </si>
  <si>
    <t xml:space="preserve">Świadczenia rodzinne, świadczenie z funduszu alimentacyjnego oraz składki na ubezpieczenia emerytalne i rentowe z ubezpieczenia społecznego
</t>
  </si>
  <si>
    <t>7 874 064,00</t>
  </si>
  <si>
    <t>5 500,00</t>
  </si>
  <si>
    <t>7 776 564,00</t>
  </si>
  <si>
    <t>62 000,00</t>
  </si>
  <si>
    <t>85503</t>
  </si>
  <si>
    <t>Karta Dużej Rodziny</t>
  </si>
  <si>
    <t>327,00</t>
  </si>
  <si>
    <t>85504</t>
  </si>
  <si>
    <t>Wspieranie rodziny</t>
  </si>
  <si>
    <t>60 793,43</t>
  </si>
  <si>
    <t>20 061,83</t>
  </si>
  <si>
    <t>2460</t>
  </si>
  <si>
    <t>Środki otrzymane od pozostałych jednostek zaliczanych do sektora finansów publicznych na realizacje zadań bieżących jednostek zaliczanych do sektora finansów publicznych</t>
  </si>
  <si>
    <t>40 731,60</t>
  </si>
  <si>
    <t>85595</t>
  </si>
  <si>
    <t>900</t>
  </si>
  <si>
    <t>2 134 724,91</t>
  </si>
  <si>
    <t>90002</t>
  </si>
  <si>
    <t>1 824 276,00</t>
  </si>
  <si>
    <t>1 820 276,00</t>
  </si>
  <si>
    <t>90019</t>
  </si>
  <si>
    <t>90095</t>
  </si>
  <si>
    <t>10 448,91</t>
  </si>
  <si>
    <t>921</t>
  </si>
  <si>
    <t>92109</t>
  </si>
  <si>
    <t>926</t>
  </si>
  <si>
    <t>Kultura fizyczna</t>
  </si>
  <si>
    <t>37 900,00</t>
  </si>
  <si>
    <t>92601</t>
  </si>
  <si>
    <t>Obiekty sportowe</t>
  </si>
  <si>
    <t>92695</t>
  </si>
  <si>
    <t>12 900,00</t>
  </si>
  <si>
    <t>3 200,00</t>
  </si>
  <si>
    <t>9 700,00</t>
  </si>
  <si>
    <t>Razem:</t>
  </si>
  <si>
    <t>76 521 131,16</t>
  </si>
  <si>
    <t>1 200 507,29</t>
  </si>
  <si>
    <t>2830</t>
  </si>
  <si>
    <t>Dotacja celowa z budżetu na finansowanie lub dofinansowanie zadań zleconych do realizacji pozostałym jednostkom nie zaliczanym do sektora finansów publicznych</t>
  </si>
  <si>
    <t>01010</t>
  </si>
  <si>
    <t>Infrastruktura wodociągowa i sanitacyjna wsi</t>
  </si>
  <si>
    <t>6010</t>
  </si>
  <si>
    <t>Wydatki na zakup i objęcie akcji, wniesienie wkładów do spółek prawa handlowego oraz na uzupełnienie funduszy statutowych banków państwowych i innych instytucji finansowych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</si>
  <si>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</si>
  <si>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</si>
  <si>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</si>
  <si>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</si>
  <si>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</si>
  <si>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863 507,29</t>
  </si>
  <si>
    <t>4010</t>
  </si>
  <si>
    <t>Wynagrodzenia osobowe pracowników</t>
  </si>
  <si>
    <t>7 723,36</t>
  </si>
  <si>
    <t>4110</t>
  </si>
  <si>
    <t>Składki na ubezpieczenia społeczne</t>
  </si>
  <si>
    <t>1 327,65</t>
  </si>
  <si>
    <t>4120</t>
  </si>
  <si>
    <t>Składki na Fundusz Pracy</t>
  </si>
  <si>
    <t>186,48</t>
  </si>
  <si>
    <t>4210</t>
  </si>
  <si>
    <t>6 635,02</t>
  </si>
  <si>
    <t>4300</t>
  </si>
  <si>
    <t>19 237,00</t>
  </si>
  <si>
    <t>4430</t>
  </si>
  <si>
    <t>828 397,78</t>
  </si>
  <si>
    <t>6050</t>
  </si>
  <si>
    <t>Wydatki inwestycyjne jednostek budżetowych</t>
  </si>
  <si>
    <t>735,00</t>
  </si>
  <si>
    <t>4170</t>
  </si>
  <si>
    <t>4 250,00</t>
  </si>
  <si>
    <t>17 235,00</t>
  </si>
  <si>
    <t>4260</t>
  </si>
  <si>
    <t>Zakup energii</t>
  </si>
  <si>
    <t>2 480,00</t>
  </si>
  <si>
    <t>300,00</t>
  </si>
  <si>
    <t>3 525 465,32</t>
  </si>
  <si>
    <t>35 905,57</t>
  </si>
  <si>
    <t>3 561 370,89</t>
  </si>
  <si>
    <t>60004</t>
  </si>
  <si>
    <t>322 100,00</t>
  </si>
  <si>
    <t>Dotacje celowe przekazane gminie na zadania bieżące realizowane na podstawie porozumień (umów) między jednostkami samorządu terytorialnego</t>
  </si>
  <si>
    <t>264 500,00</t>
  </si>
  <si>
    <t>57 600,00</t>
  </si>
  <si>
    <t>60014</t>
  </si>
  <si>
    <t>72 000,00</t>
  </si>
  <si>
    <t>Dotacja celowa na pomoc finansową udzielaną między jednostkami samorządu terytorialnego na dofinansowanie własnych zadań inwestycyjnych i zakupów inwestycyjnych</t>
  </si>
  <si>
    <t>3 131 365,32</t>
  </si>
  <si>
    <t>3 167 270,89</t>
  </si>
  <si>
    <t>49 027,75</t>
  </si>
  <si>
    <t>4270</t>
  </si>
  <si>
    <t>Zakup usług remontowych</t>
  </si>
  <si>
    <t>198 000,00</t>
  </si>
  <si>
    <t>930 485,35</t>
  </si>
  <si>
    <t>966 390,92</t>
  </si>
  <si>
    <t>7 360,00</t>
  </si>
  <si>
    <t>1 946 492,22</t>
  </si>
  <si>
    <t>630</t>
  </si>
  <si>
    <t>Turystyka</t>
  </si>
  <si>
    <t>301 000,00</t>
  </si>
  <si>
    <t>63003</t>
  </si>
  <si>
    <t>Zadania w zakresie upowszechniania turystyki</t>
  </si>
  <si>
    <t>165 000,00</t>
  </si>
  <si>
    <t>135 000,00</t>
  </si>
  <si>
    <t>63095</t>
  </si>
  <si>
    <t>136 000,00</t>
  </si>
  <si>
    <t>9 000,00</t>
  </si>
  <si>
    <t>37 000,00</t>
  </si>
  <si>
    <t>6060</t>
  </si>
  <si>
    <t>Wydatki na zakupy inwestycyjne jednostek budżetowych</t>
  </si>
  <si>
    <t>40 000,00</t>
  </si>
  <si>
    <t>1 192 651,60</t>
  </si>
  <si>
    <t>- 7 000,00</t>
  </si>
  <si>
    <t>1 185 651,60</t>
  </si>
  <si>
    <t>70001</t>
  </si>
  <si>
    <t>Zakłady gospodarki mieszkaniowej</t>
  </si>
  <si>
    <t>407 851,60</t>
  </si>
  <si>
    <t>2650</t>
  </si>
  <si>
    <t>784 800,00</t>
  </si>
  <si>
    <t>777 800,00</t>
  </si>
  <si>
    <t>- 4 000,00</t>
  </si>
  <si>
    <t>85 000,00</t>
  </si>
  <si>
    <t>16 000,00</t>
  </si>
  <si>
    <t>190 823,43</t>
  </si>
  <si>
    <t>- 3 000,00</t>
  </si>
  <si>
    <t>187 823,43</t>
  </si>
  <si>
    <t>4308</t>
  </si>
  <si>
    <t>22 269,58</t>
  </si>
  <si>
    <t>4309</t>
  </si>
  <si>
    <t>19 906,99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</si>
  <si>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</si>
  <si>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</si>
  <si>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</si>
  <si>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</si>
  <si>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5 100,00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</si>
  <si>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</si>
  <si>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</si>
  <si>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</si>
  <si>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</si>
  <si>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90 000,00</t>
  </si>
  <si>
    <t>4610</t>
  </si>
  <si>
    <t>Koszty postępowania sądowego i prokuratorskiego</t>
  </si>
  <si>
    <t>4 700,00</t>
  </si>
  <si>
    <t>310 800,00</t>
  </si>
  <si>
    <t>132 000,00</t>
  </si>
  <si>
    <t>71004</t>
  </si>
  <si>
    <t>Plany zagospodarowania przestrzennego</t>
  </si>
  <si>
    <t>100 000,00</t>
  </si>
  <si>
    <t>75 000,00</t>
  </si>
  <si>
    <t>32 000,00</t>
  </si>
  <si>
    <t>12 000,00</t>
  </si>
  <si>
    <t>5 722 088,92</t>
  </si>
  <si>
    <t>10 462,00</t>
  </si>
  <si>
    <t>5 732 550,92</t>
  </si>
  <si>
    <t>160 978,75</t>
  </si>
  <si>
    <t>27 672,26</t>
  </si>
  <si>
    <t>3 257,99</t>
  </si>
  <si>
    <t>4 798,00</t>
  </si>
  <si>
    <t>4700</t>
  </si>
  <si>
    <t xml:space="preserve">Szkolenia pracowników niebędących członkami korpusu służby cywilnej </t>
  </si>
  <si>
    <t>1 867,00</t>
  </si>
  <si>
    <t>75022</t>
  </si>
  <si>
    <t>Rady gmin (miast i miast na prawach powiatu)</t>
  </si>
  <si>
    <t>339 547,24</t>
  </si>
  <si>
    <t>3030</t>
  </si>
  <si>
    <t xml:space="preserve">Różne wydatki na rzecz osób fizycznych </t>
  </si>
  <si>
    <t>300 547,24</t>
  </si>
  <si>
    <t>4190</t>
  </si>
  <si>
    <t>Nagrody konkursowe</t>
  </si>
  <si>
    <t>4420</t>
  </si>
  <si>
    <t>Podróże służbowe zagraniczne</t>
  </si>
  <si>
    <t>4 024 837,68</t>
  </si>
  <si>
    <t>4 035 299,68</t>
  </si>
  <si>
    <t>3020</t>
  </si>
  <si>
    <t>Wydatki osobowe niezaliczone do wynagrodzeń</t>
  </si>
  <si>
    <t>6 500,00</t>
  </si>
  <si>
    <t>2 379 923,69</t>
  </si>
  <si>
    <t>4018</t>
  </si>
  <si>
    <t>6 666,07</t>
  </si>
  <si>
    <t>4019</t>
  </si>
  <si>
    <t>2 047,72</t>
  </si>
  <si>
    <t>4040</t>
  </si>
  <si>
    <t>Dodatkowe wynagrodzenie roczne</t>
  </si>
  <si>
    <t>194 474,16</t>
  </si>
  <si>
    <t>419 650,51</t>
  </si>
  <si>
    <t>4118</t>
  </si>
  <si>
    <t>1 145,89</t>
  </si>
  <si>
    <t>4119</t>
  </si>
  <si>
    <t>352,02</t>
  </si>
  <si>
    <t>51 393,49</t>
  </si>
  <si>
    <t>4128</t>
  </si>
  <si>
    <t>163,33</t>
  </si>
  <si>
    <t>4129</t>
  </si>
  <si>
    <t>50,17</t>
  </si>
  <si>
    <t>4140</t>
  </si>
  <si>
    <t>Wpłaty na Państwowy Fundusz Rehabilitacji Osób Niepełnosprawnych</t>
  </si>
  <si>
    <t>20 648,00</t>
  </si>
  <si>
    <t>- 538,00</t>
  </si>
  <si>
    <t>20 110,00</t>
  </si>
  <si>
    <t>27 100,00</t>
  </si>
  <si>
    <t>101 000,00</t>
  </si>
  <si>
    <t>- 1 000,00</t>
  </si>
  <si>
    <t>74 000,00</t>
  </si>
  <si>
    <t>117 000,00</t>
  </si>
  <si>
    <t>128 000,00</t>
  </si>
  <si>
    <t>4280</t>
  </si>
  <si>
    <t>Zakup usług zdrowotnych</t>
  </si>
  <si>
    <t>267 500,00</t>
  </si>
  <si>
    <t>4360</t>
  </si>
  <si>
    <t>Opłaty z tytułu zakupu usług telekomunikacyjnych</t>
  </si>
  <si>
    <t>34 000,00</t>
  </si>
  <si>
    <t>4380</t>
  </si>
  <si>
    <t>Zakup usług obejmujacych tłumaczenia</t>
  </si>
  <si>
    <t>246,00</t>
  </si>
  <si>
    <t>4390</t>
  </si>
  <si>
    <t>Zakup usług obejmujących wykonanie ekspertyz, analiz i opinii</t>
  </si>
  <si>
    <t>92 072,00</t>
  </si>
  <si>
    <t>4410</t>
  </si>
  <si>
    <t>Podróże służbowe krajowe</t>
  </si>
  <si>
    <t>38 000,00</t>
  </si>
  <si>
    <t>1 200,00</t>
  </si>
  <si>
    <t>21 000,00</t>
  </si>
  <si>
    <t>4440</t>
  </si>
  <si>
    <t>Odpisy na zakładowy fundusz świadczeń socjalnych</t>
  </si>
  <si>
    <t>76 270,00</t>
  </si>
  <si>
    <t>11 980,63</t>
  </si>
  <si>
    <t>32 754,00</t>
  </si>
  <si>
    <t>33 754,00</t>
  </si>
  <si>
    <t>13 000,00</t>
  </si>
  <si>
    <t>32 700,00</t>
  </si>
  <si>
    <t>75075</t>
  </si>
  <si>
    <t>Promocja jednostek samorządu terytorialnego</t>
  </si>
  <si>
    <t>83 000,00</t>
  </si>
  <si>
    <t>31 500,00</t>
  </si>
  <si>
    <t>47 000,00</t>
  </si>
  <si>
    <t>892 850,00</t>
  </si>
  <si>
    <t>850,00</t>
  </si>
  <si>
    <t>591 189,00</t>
  </si>
  <si>
    <t>31 159,00</t>
  </si>
  <si>
    <t>98 749,00</t>
  </si>
  <si>
    <t>8 648,00</t>
  </si>
  <si>
    <t>32 500,00</t>
  </si>
  <si>
    <t>24 299,00</t>
  </si>
  <si>
    <t>42 071,00</t>
  </si>
  <si>
    <t>2 880,00</t>
  </si>
  <si>
    <t>3 600,00</t>
  </si>
  <si>
    <t>63,00</t>
  </si>
  <si>
    <t>10 392,00</t>
  </si>
  <si>
    <t>9 450,00</t>
  </si>
  <si>
    <t>75095</t>
  </si>
  <si>
    <t>183 280,00</t>
  </si>
  <si>
    <t>106 080,00</t>
  </si>
  <si>
    <t>4100</t>
  </si>
  <si>
    <t>Wynagrodzenia agencyjno-prowizyjne</t>
  </si>
  <si>
    <t>71 200,00</t>
  </si>
  <si>
    <t>2 947,71</t>
  </si>
  <si>
    <t>506,71</t>
  </si>
  <si>
    <t>36,58</t>
  </si>
  <si>
    <t>795 110,97</t>
  </si>
  <si>
    <t>792 110,97</t>
  </si>
  <si>
    <t>75405</t>
  </si>
  <si>
    <t>Komendy powiatowe Policji</t>
  </si>
  <si>
    <t>42 500,00</t>
  </si>
  <si>
    <t>6170</t>
  </si>
  <si>
    <t>Wpłaty jednostek na państwowy fundusz celowy na finansowanie lub dofinansowanie zadań inwestycyjnych</t>
  </si>
  <si>
    <t>648 580,97</t>
  </si>
  <si>
    <t>645 580,97</t>
  </si>
  <si>
    <t>2820</t>
  </si>
  <si>
    <t>70 000,00</t>
  </si>
  <si>
    <t>3 000,00</t>
  </si>
  <si>
    <t>73 000,00</t>
  </si>
  <si>
    <t>7 147,60</t>
  </si>
  <si>
    <t>1 018,72</t>
  </si>
  <si>
    <t>41 580,00</t>
  </si>
  <si>
    <t>840,00</t>
  </si>
  <si>
    <t>146 808,09</t>
  </si>
  <si>
    <t>44 286,56</t>
  </si>
  <si>
    <t>- 2 000,00</t>
  </si>
  <si>
    <t>42 286,56</t>
  </si>
  <si>
    <t>56 260,00</t>
  </si>
  <si>
    <t>29 740,00</t>
  </si>
  <si>
    <t>6230</t>
  </si>
  <si>
    <t>Dotacje celowe z budżetu na finansowanie lub dofinansowanie kosztów realizacji inwestycji i zakupów inwestycyjnych jednostek nie zaliczanych do sektora finansów publicznych</t>
  </si>
  <si>
    <t>122 900,00</t>
  </si>
  <si>
    <t>75414</t>
  </si>
  <si>
    <t>Obrona cywilna</t>
  </si>
  <si>
    <t>9 200,00</t>
  </si>
  <si>
    <t>3 500,00</t>
  </si>
  <si>
    <t>75415</t>
  </si>
  <si>
    <t>57 000,00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</si>
  <si>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</si>
  <si>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75416</t>
  </si>
  <si>
    <t>Straż gminna (miejska)</t>
  </si>
  <si>
    <t>37 830,00</t>
  </si>
  <si>
    <t>12 830,00</t>
  </si>
  <si>
    <t>757</t>
  </si>
  <si>
    <t>Obsługa długu publicznego</t>
  </si>
  <si>
    <t>326 000,00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</si>
  <si>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</si>
  <si>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</si>
  <si>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</si>
  <si>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</si>
  <si>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315 731,11</t>
  </si>
  <si>
    <t>- 35 905,57</t>
  </si>
  <si>
    <t>279 825,54</t>
  </si>
  <si>
    <t>107 731,11</t>
  </si>
  <si>
    <t>71 825,54</t>
  </si>
  <si>
    <t>2940</t>
  </si>
  <si>
    <t>Zwrot do budżetu państwa nienależnie pobranej subwencji ogólnej za lata poprzednie</t>
  </si>
  <si>
    <t>75818</t>
  </si>
  <si>
    <t>Rezerwy ogólne i celowe</t>
  </si>
  <si>
    <t>208 000,00</t>
  </si>
  <si>
    <t>4810</t>
  </si>
  <si>
    <t>Rezerwy</t>
  </si>
  <si>
    <t>25 954 625,57</t>
  </si>
  <si>
    <t>538,00</t>
  </si>
  <si>
    <t>25 955 163,57</t>
  </si>
  <si>
    <t>11 742 819,22</t>
  </si>
  <si>
    <t>1 112,00</t>
  </si>
  <si>
    <t>11 743 931,22</t>
  </si>
  <si>
    <t>376 322,00</t>
  </si>
  <si>
    <t>7 069 987,00</t>
  </si>
  <si>
    <t>- 6 514,00</t>
  </si>
  <si>
    <t>7 063 473,00</t>
  </si>
  <si>
    <t>519 670,00</t>
  </si>
  <si>
    <t>1 232 242,00</t>
  </si>
  <si>
    <t>3 300,00</t>
  </si>
  <si>
    <t>1 235 542,00</t>
  </si>
  <si>
    <t>153 829,00</t>
  </si>
  <si>
    <t>3 688,00</t>
  </si>
  <si>
    <t>157 517,00</t>
  </si>
  <si>
    <t>39 514,00</t>
  </si>
  <si>
    <t>432 663,55</t>
  </si>
  <si>
    <t>4240</t>
  </si>
  <si>
    <t>Zakup środków dydaktycznych i książek</t>
  </si>
  <si>
    <t>258 159,67</t>
  </si>
  <si>
    <t>352 900,00</t>
  </si>
  <si>
    <t>410 707,00</t>
  </si>
  <si>
    <t>411 245,00</t>
  </si>
  <si>
    <t>23 160,00</t>
  </si>
  <si>
    <t>- 134,00</t>
  </si>
  <si>
    <t>23 026,00</t>
  </si>
  <si>
    <t>211 700,00</t>
  </si>
  <si>
    <t>234,00</t>
  </si>
  <si>
    <t>211 934,00</t>
  </si>
  <si>
    <t>34 905,00</t>
  </si>
  <si>
    <t>11 160,00</t>
  </si>
  <si>
    <t>5 534,00</t>
  </si>
  <si>
    <t>360 809,00</t>
  </si>
  <si>
    <t>4480</t>
  </si>
  <si>
    <t>Podatek od nieruchomości</t>
  </si>
  <si>
    <t>795,00</t>
  </si>
  <si>
    <t>242 762,00</t>
  </si>
  <si>
    <t>5 000,00</t>
  </si>
  <si>
    <t>757 376,00</t>
  </si>
  <si>
    <t>- 574,00</t>
  </si>
  <si>
    <t>756 802,00</t>
  </si>
  <si>
    <t>17 319,00</t>
  </si>
  <si>
    <t>507 976,00</t>
  </si>
  <si>
    <t>- 474,00</t>
  </si>
  <si>
    <t>507 502,00</t>
  </si>
  <si>
    <t>35 902,00</t>
  </si>
  <si>
    <t>92 670,00</t>
  </si>
  <si>
    <t>- 24,00</t>
  </si>
  <si>
    <t>92 646,00</t>
  </si>
  <si>
    <t>11 049,00</t>
  </si>
  <si>
    <t>24,00</t>
  </si>
  <si>
    <t>11 073,00</t>
  </si>
  <si>
    <t>25 300,00</t>
  </si>
  <si>
    <t>550,00</t>
  </si>
  <si>
    <t>- 100,00</t>
  </si>
  <si>
    <t>450,00</t>
  </si>
  <si>
    <t>7 500,00</t>
  </si>
  <si>
    <t>29 810,00</t>
  </si>
  <si>
    <t>5 440 402,11</t>
  </si>
  <si>
    <t>49 000,00</t>
  </si>
  <si>
    <t>2540</t>
  </si>
  <si>
    <t>1 381 130,23</t>
  </si>
  <si>
    <t>81 130,00</t>
  </si>
  <si>
    <t>1 478,00</t>
  </si>
  <si>
    <t>82 608,00</t>
  </si>
  <si>
    <t>2 260 221,88</t>
  </si>
  <si>
    <t>- 5 648,00</t>
  </si>
  <si>
    <t>2 254 573,88</t>
  </si>
  <si>
    <t>138 098,00</t>
  </si>
  <si>
    <t>390 473,00</t>
  </si>
  <si>
    <t>4 366,00</t>
  </si>
  <si>
    <t>394 839,00</t>
  </si>
  <si>
    <t>47 844,00</t>
  </si>
  <si>
    <t>- 196,00</t>
  </si>
  <si>
    <t>47 648,00</t>
  </si>
  <si>
    <t>111 759,00</t>
  </si>
  <si>
    <t>4220</t>
  </si>
  <si>
    <t>Zakup środków żywności</t>
  </si>
  <si>
    <t>8 500,00</t>
  </si>
  <si>
    <t>238 500,00</t>
  </si>
  <si>
    <t>45 551,00</t>
  </si>
  <si>
    <t>73 350,00</t>
  </si>
  <si>
    <t>4330</t>
  </si>
  <si>
    <t>Zakup usług przez jednostki samorządu terytorialnego od innych jednostek samorządu terytorialnego</t>
  </si>
  <si>
    <t>48 000,00</t>
  </si>
  <si>
    <t>5 400,00</t>
  </si>
  <si>
    <t>2 899,00</t>
  </si>
  <si>
    <t>1 350,00</t>
  </si>
  <si>
    <t>126 560,00</t>
  </si>
  <si>
    <t>318,00</t>
  </si>
  <si>
    <t>4530</t>
  </si>
  <si>
    <t>Podatek od towarów i usług (VAT).</t>
  </si>
  <si>
    <t>18,00</t>
  </si>
  <si>
    <t>33 000,00</t>
  </si>
  <si>
    <t>4 561 810,23</t>
  </si>
  <si>
    <t>2320</t>
  </si>
  <si>
    <t>Dotacje celowe przekazane dla powiatu na zadania bieżące realizowane na podstawie porozumień (umów) między jednostkami samorządu terytorialnego</t>
  </si>
  <si>
    <t>1 300 000,00</t>
  </si>
  <si>
    <t>616 953,00</t>
  </si>
  <si>
    <t>15 271,83</t>
  </si>
  <si>
    <t>48 245,00</t>
  </si>
  <si>
    <t>1 526 848,00</t>
  </si>
  <si>
    <t>- 336,00</t>
  </si>
  <si>
    <t>1 526 512,00</t>
  </si>
  <si>
    <t>124 207,28</t>
  </si>
  <si>
    <t>281 131,00</t>
  </si>
  <si>
    <t>281 681,00</t>
  </si>
  <si>
    <t>36 711,79</t>
  </si>
  <si>
    <t>- 214,00</t>
  </si>
  <si>
    <t>36 497,79</t>
  </si>
  <si>
    <t>4 308,00</t>
  </si>
  <si>
    <t>83 933,14</t>
  </si>
  <si>
    <t>57 518,15</t>
  </si>
  <si>
    <t>133 800,00</t>
  </si>
  <si>
    <t>166 899,04</t>
  </si>
  <si>
    <t>1 665,00</t>
  </si>
  <si>
    <t>51 900,00</t>
  </si>
  <si>
    <t>100 319,00</t>
  </si>
  <si>
    <t>80113</t>
  </si>
  <si>
    <t>Dowożenie uczniów do szkół</t>
  </si>
  <si>
    <t>757 500,00</t>
  </si>
  <si>
    <t>80146</t>
  </si>
  <si>
    <t>Dokształcanie i doskonalenie nauczycieli</t>
  </si>
  <si>
    <t>87 059,00</t>
  </si>
  <si>
    <t>15 827,00</t>
  </si>
  <si>
    <t>- 2 380,00</t>
  </si>
  <si>
    <t>13 447,00</t>
  </si>
  <si>
    <t>71 232,00</t>
  </si>
  <si>
    <t>2 380,00</t>
  </si>
  <si>
    <t>73 612,00</t>
  </si>
  <si>
    <t>645 569,87</t>
  </si>
  <si>
    <t>257 327,00</t>
  </si>
  <si>
    <t>- 126,00</t>
  </si>
  <si>
    <t>257 201,00</t>
  </si>
  <si>
    <t>17 370,87</t>
  </si>
  <si>
    <t>44 092,00</t>
  </si>
  <si>
    <t>182,00</t>
  </si>
  <si>
    <t>44 274,00</t>
  </si>
  <si>
    <t>3 526,00</t>
  </si>
  <si>
    <t>- 56,00</t>
  </si>
  <si>
    <t>3 470,00</t>
  </si>
  <si>
    <t>24 100,00</t>
  </si>
  <si>
    <t>281 600,00</t>
  </si>
  <si>
    <t>255,00</t>
  </si>
  <si>
    <t>9 299,00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</si>
  <si>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</si>
  <si>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</si>
  <si>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402 034,00</t>
  </si>
  <si>
    <t>121 105,96</t>
  </si>
  <si>
    <t>- 8 613,72</t>
  </si>
  <si>
    <t>112 492,24</t>
  </si>
  <si>
    <t>185 477,12</t>
  </si>
  <si>
    <t>28 781,00</t>
  </si>
  <si>
    <t>36 023,00</t>
  </si>
  <si>
    <t>274,00</t>
  </si>
  <si>
    <t>36 297,00</t>
  </si>
  <si>
    <t>4 397,00</t>
  </si>
  <si>
    <t>35,00</t>
  </si>
  <si>
    <t>4 432,00</t>
  </si>
  <si>
    <t>11 429,92</t>
  </si>
  <si>
    <t>4 774,00</t>
  </si>
  <si>
    <t>16 203,92</t>
  </si>
  <si>
    <t>3 530,72</t>
  </si>
  <si>
    <t>10 030,72</t>
  </si>
  <si>
    <t>320,00</t>
  </si>
  <si>
    <t>512 806,78</t>
  </si>
  <si>
    <t>16 832,00</t>
  </si>
  <si>
    <t>5 334,00</t>
  </si>
  <si>
    <t>330 960,00</t>
  </si>
  <si>
    <t>387,00</t>
  </si>
  <si>
    <t>331 347,00</t>
  </si>
  <si>
    <t>17 829,00</t>
  </si>
  <si>
    <t>69 343,00</t>
  </si>
  <si>
    <t>- 117,00</t>
  </si>
  <si>
    <t>69 226,00</t>
  </si>
  <si>
    <t>12 159,00</t>
  </si>
  <si>
    <t>- 270,00</t>
  </si>
  <si>
    <t>11 889,00</t>
  </si>
  <si>
    <t>9 141,03</t>
  </si>
  <si>
    <t>11 303,75</t>
  </si>
  <si>
    <t>13 500,00</t>
  </si>
  <si>
    <t>4 300,00</t>
  </si>
  <si>
    <t>15 805,00</t>
  </si>
  <si>
    <t>1 047 248,36</t>
  </si>
  <si>
    <t>Dotacje celowe w ramach programów finansowanych z udziałem środków europejskich oraz środków, o których mowa w art. 5 ust. 1 pkt 3 oraz ust. 3 pkt 5 i 6 ustawy, lub płatności w ramach budżetu środków europejskich, z wyłączeniem wydatków klasyfikowanych w paragrafie 205</t>
  </si>
  <si>
    <t>26 500,00</t>
  </si>
  <si>
    <t>3247</t>
  </si>
  <si>
    <t>Stypendia dla uczniów</t>
  </si>
  <si>
    <t>26 867,56</t>
  </si>
  <si>
    <t>3249</t>
  </si>
  <si>
    <t>3 132,44</t>
  </si>
  <si>
    <t>4017</t>
  </si>
  <si>
    <t>104 094,06</t>
  </si>
  <si>
    <t>12 136,14</t>
  </si>
  <si>
    <t>4117</t>
  </si>
  <si>
    <t>17 841,99</t>
  </si>
  <si>
    <t>2 080,17</t>
  </si>
  <si>
    <t>4127</t>
  </si>
  <si>
    <t>2 550,30</t>
  </si>
  <si>
    <t>297,34</t>
  </si>
  <si>
    <t>15 500,00</t>
  </si>
  <si>
    <t>4217</t>
  </si>
  <si>
    <t>23 106,10</t>
  </si>
  <si>
    <t>4219</t>
  </si>
  <si>
    <t>2 693,90</t>
  </si>
  <si>
    <t>4247</t>
  </si>
  <si>
    <t>261 795,07</t>
  </si>
  <si>
    <t>4249</t>
  </si>
  <si>
    <t>30 522,23</t>
  </si>
  <si>
    <t>4307</t>
  </si>
  <si>
    <t>121 381,80</t>
  </si>
  <si>
    <t>14 144,26</t>
  </si>
  <si>
    <t>172 205,00</t>
  </si>
  <si>
    <t>4707</t>
  </si>
  <si>
    <t>4709</t>
  </si>
  <si>
    <t>6067</t>
  </si>
  <si>
    <t>6069</t>
  </si>
  <si>
    <t>851</t>
  </si>
  <si>
    <t>391 844,00</t>
  </si>
  <si>
    <t>85111</t>
  </si>
  <si>
    <t>6220</t>
  </si>
  <si>
    <t>Dotacje celowe z budżetu na finansowanie lub dofinansowanie kosztów realizacji inwestycji i zakupów inwestycyjnych innych jednostek sektora finansów publicznych</t>
  </si>
  <si>
    <t>85153</t>
  </si>
  <si>
    <t>Zwalczanie narkomanii</t>
  </si>
  <si>
    <t>8 400,00</t>
  </si>
  <si>
    <t>2 400,00</t>
  </si>
  <si>
    <t>85154</t>
  </si>
  <si>
    <t>346 444,00</t>
  </si>
  <si>
    <t>2710</t>
  </si>
  <si>
    <t>Dotacja celowa na pomoc finansową udzielaną między jednostkami samorządu terytorialnego na dofinansowanie własnych zadań bieżących</t>
  </si>
  <si>
    <t>13 910,00</t>
  </si>
  <si>
    <t>4 884,00</t>
  </si>
  <si>
    <t>541,00</t>
  </si>
  <si>
    <t>131 560,00</t>
  </si>
  <si>
    <t>30 279,00</t>
  </si>
  <si>
    <t>95 238,00</t>
  </si>
  <si>
    <t>1 032,00</t>
  </si>
  <si>
    <t>85195</t>
  </si>
  <si>
    <t>1 050,00</t>
  </si>
  <si>
    <t>950,00</t>
  </si>
  <si>
    <t>- 950,00</t>
  </si>
  <si>
    <t>4 515 138,49</t>
  </si>
  <si>
    <t>4 512 138,49</t>
  </si>
  <si>
    <t>85202</t>
  </si>
  <si>
    <t>Domy pomocy społecznej</t>
  </si>
  <si>
    <t>590 430,00</t>
  </si>
  <si>
    <t>588 430,00</t>
  </si>
  <si>
    <t>85205</t>
  </si>
  <si>
    <t>Zadania w zakresie przeciwdziałania przemocy w rodzinie</t>
  </si>
  <si>
    <t>111 051,00</t>
  </si>
  <si>
    <t>Zwrot dotacji oraz płatności wykorzystanych niezgodnie z przeznaczeniem lub wykorzystanych z naruszeniem procedur, o których mowa w art. 184 ustawy, pobranych nienależnie lub w nadmiernej wysokości</t>
  </si>
  <si>
    <t>Zwrot niewykorzystanych dotacji oraz płatności</t>
  </si>
  <si>
    <t>4130</t>
  </si>
  <si>
    <t>Składki na ubezpieczenie zdrowotne</t>
  </si>
  <si>
    <t>110 801,00</t>
  </si>
  <si>
    <t>477 600,00</t>
  </si>
  <si>
    <t>3110</t>
  </si>
  <si>
    <t>Świadczenia społeczne</t>
  </si>
  <si>
    <t>417 500,00</t>
  </si>
  <si>
    <t>417 156,86</t>
  </si>
  <si>
    <t>343,14</t>
  </si>
  <si>
    <t>420 500,00</t>
  </si>
  <si>
    <t>422 000,00</t>
  </si>
  <si>
    <t>421 500,00</t>
  </si>
  <si>
    <t>1 397 223,49</t>
  </si>
  <si>
    <t>- 4 500,00</t>
  </si>
  <si>
    <t>1 392 723,49</t>
  </si>
  <si>
    <t>8 350,00</t>
  </si>
  <si>
    <t>857 171,00</t>
  </si>
  <si>
    <t>6 100,00</t>
  </si>
  <si>
    <t>863 271,00</t>
  </si>
  <si>
    <t>61 737,00</t>
  </si>
  <si>
    <t>158 160,00</t>
  </si>
  <si>
    <t>19 193,00</t>
  </si>
  <si>
    <t>56 237,57</t>
  </si>
  <si>
    <t>29 000,00</t>
  </si>
  <si>
    <t>3 800,00</t>
  </si>
  <si>
    <t>- 2 100,00</t>
  </si>
  <si>
    <t>1 700,00</t>
  </si>
  <si>
    <t>90 977,00</t>
  </si>
  <si>
    <t>88 977,00</t>
  </si>
  <si>
    <t>20 440,00</t>
  </si>
  <si>
    <t>900,00</t>
  </si>
  <si>
    <t>32 280,00</t>
  </si>
  <si>
    <t>8 700,00</t>
  </si>
  <si>
    <t>- 2 500,00</t>
  </si>
  <si>
    <t>6 200,00</t>
  </si>
  <si>
    <t>6 277,92</t>
  </si>
  <si>
    <t>578 834,00</t>
  </si>
  <si>
    <t>580 834,00</t>
  </si>
  <si>
    <t>325 000,00</t>
  </si>
  <si>
    <t>85232</t>
  </si>
  <si>
    <t>85295</t>
  </si>
  <si>
    <t>678 219,38</t>
  </si>
  <si>
    <t>85311</t>
  </si>
  <si>
    <t>638 219,38</t>
  </si>
  <si>
    <t>3117</t>
  </si>
  <si>
    <t>94 714,00</t>
  </si>
  <si>
    <t>90 778,76</t>
  </si>
  <si>
    <t>7 150,45</t>
  </si>
  <si>
    <t>18 622,51</t>
  </si>
  <si>
    <t>1 248,45</t>
  </si>
  <si>
    <t>2 613,01</t>
  </si>
  <si>
    <t>175,17</t>
  </si>
  <si>
    <t>4137</t>
  </si>
  <si>
    <t>6 523,20</t>
  </si>
  <si>
    <t>4177</t>
  </si>
  <si>
    <t>26 522,00</t>
  </si>
  <si>
    <t>16 169,35</t>
  </si>
  <si>
    <t>221,05</t>
  </si>
  <si>
    <t>4287</t>
  </si>
  <si>
    <t>276 241,87</t>
  </si>
  <si>
    <t>11 431,58</t>
  </si>
  <si>
    <t>4417</t>
  </si>
  <si>
    <t>17 027,45</t>
  </si>
  <si>
    <t>4419</t>
  </si>
  <si>
    <t>530,53</t>
  </si>
  <si>
    <t>4437</t>
  </si>
  <si>
    <t>1 099 388,32</t>
  </si>
  <si>
    <t>85401</t>
  </si>
  <si>
    <t>Świetlice szkolne</t>
  </si>
  <si>
    <t>859 451,32</t>
  </si>
  <si>
    <t>1 834,00</t>
  </si>
  <si>
    <t>611 515,00</t>
  </si>
  <si>
    <t>- 185,00</t>
  </si>
  <si>
    <t>611 330,00</t>
  </si>
  <si>
    <t>46 664,19</t>
  </si>
  <si>
    <t>113 808,00</t>
  </si>
  <si>
    <t>168,00</t>
  </si>
  <si>
    <t>113 976,00</t>
  </si>
  <si>
    <t>14 275,13</t>
  </si>
  <si>
    <t>17,00</t>
  </si>
  <si>
    <t>14 292,13</t>
  </si>
  <si>
    <t>15 400,00</t>
  </si>
  <si>
    <t>6 700,00</t>
  </si>
  <si>
    <t>2 500,00</t>
  </si>
  <si>
    <t>37 055,00</t>
  </si>
  <si>
    <t>231 737,00</t>
  </si>
  <si>
    <t>3240</t>
  </si>
  <si>
    <t>231 292,00</t>
  </si>
  <si>
    <t>3260</t>
  </si>
  <si>
    <t>Inne formy pomocy dla uczniów</t>
  </si>
  <si>
    <t>85416</t>
  </si>
  <si>
    <t>Pomoc materialna dla uczniów o charakterze motywacyjnym</t>
  </si>
  <si>
    <t>8 200,00</t>
  </si>
  <si>
    <t>23 157 275,94</t>
  </si>
  <si>
    <t>23 160 275,94</t>
  </si>
  <si>
    <t>14 723 732,00</t>
  </si>
  <si>
    <t>112 000,00</t>
  </si>
  <si>
    <t>2 190,00</t>
  </si>
  <si>
    <t>1 602,00</t>
  </si>
  <si>
    <t>1 876,00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</si>
  <si>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</si>
  <si>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</si>
  <si>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2 600,00</t>
  </si>
  <si>
    <t>7 812 064,00</t>
  </si>
  <si>
    <t>7 302 991,00</t>
  </si>
  <si>
    <t>141 387,79</t>
  </si>
  <si>
    <t>8 969,00</t>
  </si>
  <si>
    <t>277 647,71</t>
  </si>
  <si>
    <t>2 509,50</t>
  </si>
  <si>
    <t>9 010,00</t>
  </si>
  <si>
    <t>4 020,00</t>
  </si>
  <si>
    <t>22 000,00</t>
  </si>
  <si>
    <t>4 029,00</t>
  </si>
  <si>
    <t>272,72</t>
  </si>
  <si>
    <t>47,61</t>
  </si>
  <si>
    <t>6,67</t>
  </si>
  <si>
    <t>134 754,94</t>
  </si>
  <si>
    <t>1 600,00</t>
  </si>
  <si>
    <t>101 113,43</t>
  </si>
  <si>
    <t>3 458,51</t>
  </si>
  <si>
    <t>16 709,00</t>
  </si>
  <si>
    <t>2 345,00</t>
  </si>
  <si>
    <t>3 529,00</t>
  </si>
  <si>
    <t>85508</t>
  </si>
  <si>
    <t>Rodziny zastępcze</t>
  </si>
  <si>
    <t>115 600,00</t>
  </si>
  <si>
    <t>85510</t>
  </si>
  <si>
    <t>Działalność placówek opiekuńczo-wychowawczych</t>
  </si>
  <si>
    <t>148 530,00</t>
  </si>
  <si>
    <t>151 530,00</t>
  </si>
  <si>
    <t>4 571 172,91</t>
  </si>
  <si>
    <t>4 570 172,91</t>
  </si>
  <si>
    <t>90001</t>
  </si>
  <si>
    <t>393 810,00</t>
  </si>
  <si>
    <t>295 000,00</t>
  </si>
  <si>
    <t>78 810,00</t>
  </si>
  <si>
    <t>1 953 908,18</t>
  </si>
  <si>
    <t>- 11 000,00</t>
  </si>
  <si>
    <t>1 942 908,18</t>
  </si>
  <si>
    <t>135 135,35</t>
  </si>
  <si>
    <t>8 687,02</t>
  </si>
  <si>
    <t>24 767,56</t>
  </si>
  <si>
    <t>2 716,20</t>
  </si>
  <si>
    <t>1 715 481,01</t>
  </si>
  <si>
    <t>1 705 481,01</t>
  </si>
  <si>
    <t>200,00</t>
  </si>
  <si>
    <t>5 039,00</t>
  </si>
  <si>
    <t>1 582,04</t>
  </si>
  <si>
    <t>90003</t>
  </si>
  <si>
    <t>Oczyszczanie miast i wsi</t>
  </si>
  <si>
    <t>360 000,00</t>
  </si>
  <si>
    <t>90004</t>
  </si>
  <si>
    <t>257 382,00</t>
  </si>
  <si>
    <t>267 382,00</t>
  </si>
  <si>
    <t>81 301,00</t>
  </si>
  <si>
    <t>79 301,00</t>
  </si>
  <si>
    <t>170 581,00</t>
  </si>
  <si>
    <t>182 581,00</t>
  </si>
  <si>
    <t>90005</t>
  </si>
  <si>
    <t>47 190,00</t>
  </si>
  <si>
    <t>90013</t>
  </si>
  <si>
    <t>120 000,00</t>
  </si>
  <si>
    <t>113 850,00</t>
  </si>
  <si>
    <t>173,00</t>
  </si>
  <si>
    <t>25,00</t>
  </si>
  <si>
    <t>3 952,00</t>
  </si>
  <si>
    <t>90015</t>
  </si>
  <si>
    <t>Oświetlenie ulic, placów i dróg</t>
  </si>
  <si>
    <t>1 133 169,13</t>
  </si>
  <si>
    <t>550 000,00</t>
  </si>
  <si>
    <t>400 100,00</t>
  </si>
  <si>
    <t>182 169,13</t>
  </si>
  <si>
    <t>7 000,00</t>
  </si>
  <si>
    <t>298 713,60</t>
  </si>
  <si>
    <t>4 125,60</t>
  </si>
  <si>
    <t>588,00</t>
  </si>
  <si>
    <t>24 000,00</t>
  </si>
  <si>
    <t>185 000,00</t>
  </si>
  <si>
    <t>41 500,00</t>
  </si>
  <si>
    <t>2 632 030,06</t>
  </si>
  <si>
    <t>92105</t>
  </si>
  <si>
    <t>55 822,59</t>
  </si>
  <si>
    <t>32 122,59</t>
  </si>
  <si>
    <t>1 388 978,56</t>
  </si>
  <si>
    <t>2480</t>
  </si>
  <si>
    <t>1 028 680,00</t>
  </si>
  <si>
    <t>344,00</t>
  </si>
  <si>
    <t>49,00</t>
  </si>
  <si>
    <t>45 919,46</t>
  </si>
  <si>
    <t>187 687,57</t>
  </si>
  <si>
    <t>34 708,53</t>
  </si>
  <si>
    <t>1 325,00</t>
  </si>
  <si>
    <t>5 265,00</t>
  </si>
  <si>
    <t>92116</t>
  </si>
  <si>
    <t>319 957,90</t>
  </si>
  <si>
    <t>319 620,00</t>
  </si>
  <si>
    <t>337,90</t>
  </si>
  <si>
    <t>92118</t>
  </si>
  <si>
    <t>601 465,38</t>
  </si>
  <si>
    <t>498 700,00</t>
  </si>
  <si>
    <t>102 765,38</t>
  </si>
  <si>
    <t>6057</t>
  </si>
  <si>
    <t>6059</t>
  </si>
  <si>
    <t>92120</t>
  </si>
  <si>
    <t>200 000,00</t>
  </si>
  <si>
    <t>2720</t>
  </si>
  <si>
    <t>92127</t>
  </si>
  <si>
    <t>Działalność dotycząca miejsc pamięci narodowej oraz ochrony pamięci walk i męczeństwa</t>
  </si>
  <si>
    <t>92195</t>
  </si>
  <si>
    <t>65 805,63</t>
  </si>
  <si>
    <t>38 251,78</t>
  </si>
  <si>
    <t>25 853,85</t>
  </si>
  <si>
    <t>1 351 534,28</t>
  </si>
  <si>
    <t>926 304,54</t>
  </si>
  <si>
    <t>8 734,00</t>
  </si>
  <si>
    <t>823,00</t>
  </si>
  <si>
    <t>55 000,00</t>
  </si>
  <si>
    <t>14 900,00</t>
  </si>
  <si>
    <t>15 589,00</t>
  </si>
  <si>
    <t>36 411,00</t>
  </si>
  <si>
    <t>14 100,00</t>
  </si>
  <si>
    <t>242 812,24</t>
  </si>
  <si>
    <t>6058</t>
  </si>
  <si>
    <t>171 793,00</t>
  </si>
  <si>
    <t>339 442,30</t>
  </si>
  <si>
    <t>425 229,74</t>
  </si>
  <si>
    <t>213 500,00</t>
  </si>
  <si>
    <t>26 920,00</t>
  </si>
  <si>
    <t>89 176,64</t>
  </si>
  <si>
    <t>86 697,99</t>
  </si>
  <si>
    <t>8 435,11</t>
  </si>
  <si>
    <t>77 890 275,16</t>
  </si>
  <si>
    <t>Zmiany w planie dochodów Gminy Rogoźno na 2017 rok</t>
  </si>
  <si>
    <t>Zmiany w planie wydatków Gminy Rogoźno na 2017 rok</t>
  </si>
  <si>
    <t>Załącznik nr 2 do Uchwały nr LIV/   /2017
Rady Miejskiej w Rogoźnie
z dnia 27 grudnia 2017 roku</t>
  </si>
  <si>
    <t>Załącznik nr 3 do Uchwały nr LIV/   /2017</t>
  </si>
  <si>
    <t xml:space="preserve">z dnia 27 grudbnia 2017 roku
                                                            </t>
  </si>
  <si>
    <t>Załącznik nr 4 do Uchwały nr LIV/   /2017</t>
  </si>
  <si>
    <t>z dnia 27 grudnia 2017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</si>
</sst>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"/>
    <numFmt numFmtId="165" formatCode="?????"/>
    <numFmt numFmtId="166" formatCode="????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Arial"/>
      <family val="2"/>
      <charset val="1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"/>
      <family val="2"/>
      <charset val="1"/>
    </font>
    <font>
      <b/>
      <sz val="8.5"/>
      <color indexed="8"/>
      <name val="Arial"/>
      <family val="2"/>
      <charset val="1"/>
    </font>
    <font>
      <sz val="12"/>
      <name val="Calibri"/>
      <family val="2"/>
      <charset val="238"/>
    </font>
    <font>
      <b/>
      <sz val="10"/>
      <color indexed="8"/>
      <name val="Arial"/>
      <family val="2"/>
      <charset val="1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sz val="10"/>
      <name val="Arial"/>
      <family val="2"/>
      <charset val="238"/>
    </font>
    <font>
      <b/>
      <sz val="9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sz val="9"/>
      <name val="Arial"/>
      <family val="2"/>
      <charset val="238"/>
    </font>
    <font>
      <b/>
      <sz val="9"/>
      <name val="Arial"/>
      <family val="2"/>
      <charset val="1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1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8"/>
      <color indexed="8"/>
      <name val="Arial"/>
      <charset val="204"/>
    </font>
    <font>
      <sz val="10"/>
      <name val="Arial CE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1"/>
      <name val="Arial CE"/>
      <charset val="238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b/>
      <sz val="9"/>
      <color indexed="8"/>
      <name val="Arial"/>
      <charset val="204"/>
    </font>
    <font>
      <b/>
      <sz val="11"/>
      <color indexed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 tint="-0.14999847407452621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8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2" fillId="0" borderId="0"/>
    <xf numFmtId="0" fontId="4" fillId="0" borderId="0" applyNumberFormat="0" applyFill="0" applyBorder="0" applyAlignment="0" applyProtection="0">
      <alignment vertical="top"/>
    </xf>
    <xf numFmtId="0" fontId="2" fillId="0" borderId="0"/>
    <xf numFmtId="0" fontId="15" fillId="9" borderId="0" applyNumberFormat="0" applyBorder="0" applyAlignment="0" applyProtection="0"/>
    <xf numFmtId="0" fontId="26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27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28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5" fillId="0" borderId="0"/>
    <xf numFmtId="0" fontId="1" fillId="0" borderId="0"/>
    <xf numFmtId="0" fontId="1" fillId="0" borderId="0"/>
    <xf numFmtId="0" fontId="26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29" fillId="0" borderId="0"/>
    <xf numFmtId="0" fontId="29" fillId="0" borderId="0"/>
  </cellStyleXfs>
  <cellXfs count="437">
    <xf numFmtId="0" fontId="0" fillId="0" borderId="0" xfId="0"/>
    <xf numFmtId="0" fontId="3" fillId="0" borderId="0" xfId="1" applyFont="1"/>
    <xf numFmtId="0" fontId="4" fillId="0" borderId="0" xfId="2" applyAlignment="1"/>
    <xf numFmtId="0" fontId="5" fillId="0" borderId="0" xfId="3" applyFont="1" applyAlignment="1">
      <alignment vertical="top" wrapText="1"/>
    </xf>
    <xf numFmtId="0" fontId="5" fillId="0" borderId="0" xfId="3" applyFont="1" applyAlignment="1">
      <alignment vertical="top"/>
    </xf>
    <xf numFmtId="0" fontId="6" fillId="0" borderId="0" xfId="3" applyFont="1" applyAlignment="1">
      <alignment vertical="top" wrapText="1"/>
    </xf>
    <xf numFmtId="0" fontId="7" fillId="0" borderId="0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9" fontId="11" fillId="0" borderId="4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/>
    </xf>
    <xf numFmtId="0" fontId="10" fillId="0" borderId="6" xfId="1" applyFont="1" applyBorder="1" applyAlignment="1">
      <alignment horizontal="left" vertical="center"/>
    </xf>
    <xf numFmtId="4" fontId="12" fillId="0" borderId="7" xfId="1" applyNumberFormat="1" applyFont="1" applyBorder="1" applyAlignment="1">
      <alignment horizontal="right" vertical="center" wrapText="1"/>
    </xf>
    <xf numFmtId="4" fontId="12" fillId="0" borderId="8" xfId="1" applyNumberFormat="1" applyFont="1" applyBorder="1" applyAlignment="1">
      <alignment horizontal="right" vertical="center" wrapText="1"/>
    </xf>
    <xf numFmtId="0" fontId="13" fillId="0" borderId="0" xfId="1" applyFont="1" applyAlignment="1">
      <alignment vertical="center"/>
    </xf>
    <xf numFmtId="0" fontId="14" fillId="0" borderId="9" xfId="1" applyFont="1" applyBorder="1" applyAlignment="1">
      <alignment vertical="center" wrapText="1"/>
    </xf>
    <xf numFmtId="0" fontId="14" fillId="0" borderId="10" xfId="1" applyFont="1" applyBorder="1" applyAlignment="1">
      <alignment horizontal="left" vertical="center" wrapText="1"/>
    </xf>
    <xf numFmtId="4" fontId="15" fillId="0" borderId="11" xfId="1" applyNumberFormat="1" applyFont="1" applyBorder="1" applyAlignment="1">
      <alignment horizontal="right" vertical="center"/>
    </xf>
    <xf numFmtId="4" fontId="15" fillId="0" borderId="12" xfId="1" applyNumberFormat="1" applyFont="1" applyBorder="1" applyAlignment="1">
      <alignment horizontal="right" vertical="center"/>
    </xf>
    <xf numFmtId="164" fontId="16" fillId="2" borderId="1" xfId="1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vertical="top" wrapText="1"/>
    </xf>
    <xf numFmtId="0" fontId="3" fillId="2" borderId="2" xfId="1" applyFont="1" applyFill="1" applyBorder="1" applyAlignment="1">
      <alignment vertical="top" wrapText="1"/>
    </xf>
    <xf numFmtId="0" fontId="16" fillId="2" borderId="3" xfId="1" applyFont="1" applyFill="1" applyBorder="1" applyAlignment="1">
      <alignment horizontal="left" vertical="top" wrapText="1"/>
    </xf>
    <xf numFmtId="4" fontId="11" fillId="2" borderId="1" xfId="1" applyNumberFormat="1" applyFont="1" applyFill="1" applyBorder="1" applyAlignment="1">
      <alignment horizontal="right" vertical="center"/>
    </xf>
    <xf numFmtId="4" fontId="11" fillId="2" borderId="4" xfId="1" applyNumberFormat="1" applyFont="1" applyFill="1" applyBorder="1" applyAlignment="1">
      <alignment horizontal="right" vertical="center"/>
    </xf>
    <xf numFmtId="0" fontId="3" fillId="0" borderId="0" xfId="1" applyFont="1" applyAlignment="1">
      <alignment vertical="top"/>
    </xf>
    <xf numFmtId="0" fontId="3" fillId="0" borderId="13" xfId="1" applyFont="1" applyFill="1" applyBorder="1" applyAlignment="1">
      <alignment horizontal="center" vertical="top" wrapText="1"/>
    </xf>
    <xf numFmtId="165" fontId="17" fillId="3" borderId="1" xfId="1" applyNumberFormat="1" applyFont="1" applyFill="1" applyBorder="1" applyAlignment="1">
      <alignment horizontal="left" vertical="top" wrapText="1"/>
    </xf>
    <xf numFmtId="0" fontId="3" fillId="3" borderId="2" xfId="1" applyFont="1" applyFill="1" applyBorder="1" applyAlignment="1">
      <alignment vertical="top" wrapText="1"/>
    </xf>
    <xf numFmtId="0" fontId="17" fillId="3" borderId="3" xfId="1" applyFont="1" applyFill="1" applyBorder="1" applyAlignment="1">
      <alignment horizontal="left" vertical="top" wrapText="1"/>
    </xf>
    <xf numFmtId="4" fontId="18" fillId="3" borderId="1" xfId="1" applyNumberFormat="1" applyFont="1" applyFill="1" applyBorder="1" applyAlignment="1">
      <alignment horizontal="right" vertical="center"/>
    </xf>
    <xf numFmtId="4" fontId="18" fillId="3" borderId="4" xfId="1" applyNumberFormat="1" applyFont="1" applyFill="1" applyBorder="1" applyAlignment="1">
      <alignment horizontal="right" vertical="center"/>
    </xf>
    <xf numFmtId="0" fontId="3" fillId="0" borderId="14" xfId="1" applyFont="1" applyFill="1" applyBorder="1" applyAlignment="1">
      <alignment horizontal="center" vertical="top" wrapText="1"/>
    </xf>
    <xf numFmtId="0" fontId="3" fillId="0" borderId="13" xfId="1" applyFont="1" applyBorder="1" applyAlignment="1">
      <alignment vertical="top" wrapText="1"/>
    </xf>
    <xf numFmtId="166" fontId="17" fillId="0" borderId="2" xfId="1" applyNumberFormat="1" applyFont="1" applyBorder="1" applyAlignment="1">
      <alignment horizontal="left" vertical="top" wrapText="1"/>
    </xf>
    <xf numFmtId="0" fontId="17" fillId="0" borderId="3" xfId="1" applyFont="1" applyBorder="1" applyAlignment="1">
      <alignment horizontal="left" vertical="top" wrapText="1"/>
    </xf>
    <xf numFmtId="4" fontId="18" fillId="0" borderId="1" xfId="1" applyNumberFormat="1" applyFont="1" applyBorder="1" applyAlignment="1">
      <alignment horizontal="right" vertical="center"/>
    </xf>
    <xf numFmtId="4" fontId="17" fillId="0" borderId="1" xfId="1" applyNumberFormat="1" applyFont="1" applyBorder="1" applyAlignment="1">
      <alignment horizontal="right" vertical="center" wrapText="1"/>
    </xf>
    <xf numFmtId="4" fontId="18" fillId="0" borderId="4" xfId="1" applyNumberFormat="1" applyFont="1" applyBorder="1" applyAlignment="1">
      <alignment horizontal="right" vertical="center"/>
    </xf>
    <xf numFmtId="0" fontId="3" fillId="3" borderId="15" xfId="1" applyFont="1" applyFill="1" applyBorder="1" applyAlignment="1">
      <alignment vertical="top" wrapText="1"/>
    </xf>
    <xf numFmtId="0" fontId="17" fillId="3" borderId="16" xfId="1" applyFont="1" applyFill="1" applyBorder="1" applyAlignment="1">
      <alignment horizontal="left" vertical="top" wrapText="1"/>
    </xf>
    <xf numFmtId="4" fontId="18" fillId="3" borderId="13" xfId="1" applyNumberFormat="1" applyFont="1" applyFill="1" applyBorder="1" applyAlignment="1">
      <alignment horizontal="right" vertical="center"/>
    </xf>
    <xf numFmtId="4" fontId="17" fillId="3" borderId="13" xfId="1" applyNumberFormat="1" applyFont="1" applyFill="1" applyBorder="1" applyAlignment="1">
      <alignment horizontal="right" vertical="center" wrapText="1"/>
    </xf>
    <xf numFmtId="4" fontId="18" fillId="3" borderId="17" xfId="1" applyNumberFormat="1" applyFont="1" applyFill="1" applyBorder="1" applyAlignment="1">
      <alignment horizontal="right" vertical="center"/>
    </xf>
    <xf numFmtId="0" fontId="3" fillId="0" borderId="7" xfId="1" applyFont="1" applyFill="1" applyBorder="1" applyAlignment="1">
      <alignment horizontal="center" vertical="top" wrapText="1"/>
    </xf>
    <xf numFmtId="0" fontId="3" fillId="0" borderId="18" xfId="1" applyFont="1" applyBorder="1" applyAlignment="1">
      <alignment vertical="top" wrapText="1"/>
    </xf>
    <xf numFmtId="166" fontId="17" fillId="0" borderId="19" xfId="1" applyNumberFormat="1" applyFont="1" applyBorder="1" applyAlignment="1">
      <alignment horizontal="left" vertical="top" wrapText="1"/>
    </xf>
    <xf numFmtId="0" fontId="17" fillId="0" borderId="20" xfId="1" applyFont="1" applyBorder="1" applyAlignment="1">
      <alignment horizontal="left" vertical="top" wrapText="1"/>
    </xf>
    <xf numFmtId="4" fontId="18" fillId="0" borderId="18" xfId="1" applyNumberFormat="1" applyFont="1" applyBorder="1" applyAlignment="1">
      <alignment horizontal="right" vertical="center"/>
    </xf>
    <xf numFmtId="4" fontId="17" fillId="0" borderId="18" xfId="1" applyNumberFormat="1" applyFont="1" applyBorder="1" applyAlignment="1">
      <alignment horizontal="left" vertical="center" wrapText="1"/>
    </xf>
    <xf numFmtId="4" fontId="18" fillId="0" borderId="21" xfId="1" applyNumberFormat="1" applyFont="1" applyBorder="1" applyAlignment="1">
      <alignment horizontal="right" vertical="center"/>
    </xf>
    <xf numFmtId="0" fontId="13" fillId="0" borderId="22" xfId="1" applyFont="1" applyBorder="1" applyAlignment="1">
      <alignment vertical="center" wrapText="1"/>
    </xf>
    <xf numFmtId="0" fontId="13" fillId="0" borderId="0" xfId="1" applyFont="1" applyBorder="1" applyAlignment="1">
      <alignment horizontal="left" vertical="center" wrapText="1"/>
    </xf>
    <xf numFmtId="4" fontId="15" fillId="0" borderId="14" xfId="1" applyNumberFormat="1" applyFont="1" applyBorder="1" applyAlignment="1">
      <alignment vertical="center"/>
    </xf>
    <xf numFmtId="4" fontId="15" fillId="0" borderId="23" xfId="1" applyNumberFormat="1" applyFont="1" applyBorder="1" applyAlignment="1">
      <alignment vertical="center"/>
    </xf>
    <xf numFmtId="0" fontId="11" fillId="4" borderId="24" xfId="1" applyFont="1" applyFill="1" applyBorder="1" applyAlignment="1">
      <alignment horizontal="left" vertical="center" wrapText="1"/>
    </xf>
    <xf numFmtId="0" fontId="18" fillId="4" borderId="25" xfId="1" applyFont="1" applyFill="1" applyBorder="1" applyAlignment="1">
      <alignment horizontal="left" vertical="center" wrapText="1"/>
    </xf>
    <xf numFmtId="0" fontId="11" fillId="4" borderId="26" xfId="1" applyFont="1" applyFill="1" applyBorder="1" applyAlignment="1">
      <alignment horizontal="left" vertical="center" wrapText="1"/>
    </xf>
    <xf numFmtId="4" fontId="11" fillId="4" borderId="27" xfId="1" applyNumberFormat="1" applyFont="1" applyFill="1" applyBorder="1" applyAlignment="1">
      <alignment vertical="center"/>
    </xf>
    <xf numFmtId="4" fontId="11" fillId="4" borderId="24" xfId="1" applyNumberFormat="1" applyFont="1" applyFill="1" applyBorder="1" applyAlignment="1">
      <alignment vertical="center"/>
    </xf>
    <xf numFmtId="0" fontId="13" fillId="0" borderId="28" xfId="1" applyFont="1" applyBorder="1" applyAlignment="1">
      <alignment horizontal="center" vertical="center" wrapText="1"/>
    </xf>
    <xf numFmtId="0" fontId="3" fillId="5" borderId="25" xfId="1" applyFont="1" applyFill="1" applyBorder="1" applyAlignment="1">
      <alignment horizontal="left" vertical="center" wrapText="1"/>
    </xf>
    <xf numFmtId="0" fontId="3" fillId="5" borderId="26" xfId="1" applyFont="1" applyFill="1" applyBorder="1" applyAlignment="1">
      <alignment horizontal="left" vertical="center" wrapText="1"/>
    </xf>
    <xf numFmtId="4" fontId="18" fillId="5" borderId="9" xfId="1" applyNumberFormat="1" applyFont="1" applyFill="1" applyBorder="1" applyAlignment="1">
      <alignment vertical="center"/>
    </xf>
    <xf numFmtId="4" fontId="18" fillId="5" borderId="29" xfId="1" applyNumberFormat="1" applyFont="1" applyFill="1" applyBorder="1" applyAlignment="1">
      <alignment vertical="center"/>
    </xf>
    <xf numFmtId="0" fontId="13" fillId="0" borderId="30" xfId="1" applyFont="1" applyBorder="1" applyAlignment="1">
      <alignment horizontal="center" vertical="center" wrapText="1"/>
    </xf>
    <xf numFmtId="0" fontId="13" fillId="0" borderId="25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left" vertical="top" wrapText="1"/>
    </xf>
    <xf numFmtId="0" fontId="17" fillId="0" borderId="31" xfId="1" applyFont="1" applyBorder="1" applyAlignment="1">
      <alignment horizontal="left" vertical="top" wrapText="1"/>
    </xf>
    <xf numFmtId="4" fontId="18" fillId="0" borderId="9" xfId="1" applyNumberFormat="1" applyFont="1" applyBorder="1" applyAlignment="1">
      <alignment vertical="center"/>
    </xf>
    <xf numFmtId="4" fontId="17" fillId="0" borderId="25" xfId="1" applyNumberFormat="1" applyFont="1" applyBorder="1" applyAlignment="1">
      <alignment horizontal="right" vertical="center" wrapText="1"/>
    </xf>
    <xf numFmtId="4" fontId="18" fillId="0" borderId="32" xfId="1" applyNumberFormat="1" applyFont="1" applyBorder="1" applyAlignment="1">
      <alignment vertical="center"/>
    </xf>
    <xf numFmtId="0" fontId="11" fillId="4" borderId="25" xfId="1" applyFont="1" applyFill="1" applyBorder="1" applyAlignment="1">
      <alignment horizontal="left" vertical="center" wrapText="1"/>
    </xf>
    <xf numFmtId="0" fontId="11" fillId="4" borderId="10" xfId="1" applyFont="1" applyFill="1" applyBorder="1" applyAlignment="1">
      <alignment horizontal="left" vertical="center" wrapText="1"/>
    </xf>
    <xf numFmtId="4" fontId="11" fillId="4" borderId="33" xfId="1" applyNumberFormat="1" applyFont="1" applyFill="1" applyBorder="1" applyAlignment="1">
      <alignment horizontal="right" vertical="center"/>
    </xf>
    <xf numFmtId="4" fontId="11" fillId="4" borderId="29" xfId="1" applyNumberFormat="1" applyFont="1" applyFill="1" applyBorder="1" applyAlignment="1">
      <alignment horizontal="right" vertical="center"/>
    </xf>
    <xf numFmtId="0" fontId="11" fillId="6" borderId="34" xfId="1" applyFont="1" applyFill="1" applyBorder="1" applyAlignment="1">
      <alignment horizontal="center" vertical="center" wrapText="1"/>
    </xf>
    <xf numFmtId="0" fontId="18" fillId="5" borderId="25" xfId="1" applyFont="1" applyFill="1" applyBorder="1" applyAlignment="1">
      <alignment horizontal="left" vertical="center" wrapText="1"/>
    </xf>
    <xf numFmtId="0" fontId="11" fillId="5" borderId="25" xfId="1" applyFont="1" applyFill="1" applyBorder="1" applyAlignment="1">
      <alignment horizontal="left" vertical="center" wrapText="1"/>
    </xf>
    <xf numFmtId="0" fontId="18" fillId="5" borderId="10" xfId="1" applyFont="1" applyFill="1" applyBorder="1" applyAlignment="1">
      <alignment horizontal="left" vertical="center" wrapText="1"/>
    </xf>
    <xf numFmtId="4" fontId="18" fillId="5" borderId="33" xfId="1" applyNumberFormat="1" applyFont="1" applyFill="1" applyBorder="1" applyAlignment="1">
      <alignment horizontal="right" vertical="center"/>
    </xf>
    <xf numFmtId="4" fontId="18" fillId="5" borderId="14" xfId="1" applyNumberFormat="1" applyFont="1" applyFill="1" applyBorder="1" applyAlignment="1">
      <alignment horizontal="right" vertical="center"/>
    </xf>
    <xf numFmtId="4" fontId="18" fillId="5" borderId="29" xfId="1" applyNumberFormat="1" applyFont="1" applyFill="1" applyBorder="1" applyAlignment="1">
      <alignment horizontal="right" vertical="center"/>
    </xf>
    <xf numFmtId="0" fontId="11" fillId="6" borderId="22" xfId="1" applyFont="1" applyFill="1" applyBorder="1" applyAlignment="1">
      <alignment horizontal="center" vertical="center" wrapText="1"/>
    </xf>
    <xf numFmtId="0" fontId="18" fillId="6" borderId="25" xfId="1" applyFont="1" applyFill="1" applyBorder="1" applyAlignment="1">
      <alignment horizontal="left" vertical="center" wrapText="1"/>
    </xf>
    <xf numFmtId="0" fontId="18" fillId="6" borderId="25" xfId="1" applyFont="1" applyFill="1" applyBorder="1" applyAlignment="1">
      <alignment horizontal="left" vertical="top" wrapText="1"/>
    </xf>
    <xf numFmtId="4" fontId="18" fillId="6" borderId="9" xfId="1" applyNumberFormat="1" applyFont="1" applyFill="1" applyBorder="1" applyAlignment="1">
      <alignment horizontal="right" vertical="center"/>
    </xf>
    <xf numFmtId="4" fontId="18" fillId="6" borderId="32" xfId="1" applyNumberFormat="1" applyFont="1" applyFill="1" applyBorder="1" applyAlignment="1">
      <alignment horizontal="right" vertical="center"/>
    </xf>
    <xf numFmtId="4" fontId="18" fillId="5" borderId="9" xfId="1" applyNumberFormat="1" applyFont="1" applyFill="1" applyBorder="1" applyAlignment="1">
      <alignment horizontal="right" vertical="center"/>
    </xf>
    <xf numFmtId="0" fontId="3" fillId="5" borderId="10" xfId="1" applyFont="1" applyFill="1" applyBorder="1" applyAlignment="1">
      <alignment horizontal="left" vertical="center" wrapText="1"/>
    </xf>
    <xf numFmtId="4" fontId="18" fillId="5" borderId="33" xfId="1" applyNumberFormat="1" applyFont="1" applyFill="1" applyBorder="1" applyAlignment="1">
      <alignment vertical="center"/>
    </xf>
    <xf numFmtId="4" fontId="18" fillId="0" borderId="33" xfId="1" applyNumberFormat="1" applyFont="1" applyBorder="1" applyAlignment="1">
      <alignment vertical="center"/>
    </xf>
    <xf numFmtId="4" fontId="17" fillId="0" borderId="14" xfId="1" applyNumberFormat="1" applyFont="1" applyBorder="1" applyAlignment="1">
      <alignment horizontal="right" vertical="center" wrapText="1"/>
    </xf>
    <xf numFmtId="4" fontId="18" fillId="0" borderId="29" xfId="1" applyNumberFormat="1" applyFont="1" applyBorder="1" applyAlignment="1">
      <alignment vertical="center"/>
    </xf>
    <xf numFmtId="0" fontId="11" fillId="6" borderId="9" xfId="1" applyFont="1" applyFill="1" applyBorder="1" applyAlignment="1">
      <alignment horizontal="center" vertical="center" wrapText="1"/>
    </xf>
    <xf numFmtId="0" fontId="3" fillId="0" borderId="35" xfId="1" applyFont="1" applyBorder="1" applyAlignment="1">
      <alignment vertical="top" wrapText="1"/>
    </xf>
    <xf numFmtId="166" fontId="17" fillId="0" borderId="36" xfId="1" applyNumberFormat="1" applyFont="1" applyBorder="1" applyAlignment="1">
      <alignment horizontal="left" vertical="top" wrapText="1"/>
    </xf>
    <xf numFmtId="4" fontId="18" fillId="0" borderId="35" xfId="1" applyNumberFormat="1" applyFont="1" applyBorder="1" applyAlignment="1">
      <alignment horizontal="right" vertical="center"/>
    </xf>
    <xf numFmtId="4" fontId="17" fillId="0" borderId="35" xfId="1" applyNumberFormat="1" applyFont="1" applyBorder="1" applyAlignment="1">
      <alignment horizontal="left" vertical="center" wrapText="1"/>
    </xf>
    <xf numFmtId="4" fontId="18" fillId="0" borderId="37" xfId="1" applyNumberFormat="1" applyFont="1" applyBorder="1" applyAlignment="1">
      <alignment horizontal="right" vertical="center"/>
    </xf>
    <xf numFmtId="0" fontId="3" fillId="0" borderId="13" xfId="1" applyFont="1" applyFill="1" applyBorder="1" applyAlignment="1">
      <alignment vertical="top" wrapText="1"/>
    </xf>
    <xf numFmtId="0" fontId="3" fillId="0" borderId="14" xfId="1" applyFont="1" applyBorder="1" applyAlignment="1">
      <alignment vertical="top" wrapText="1"/>
    </xf>
    <xf numFmtId="166" fontId="17" fillId="0" borderId="27" xfId="1" applyNumberFormat="1" applyFont="1" applyBorder="1" applyAlignment="1">
      <alignment horizontal="left" vertical="top" wrapText="1"/>
    </xf>
    <xf numFmtId="0" fontId="17" fillId="0" borderId="38" xfId="1" applyFont="1" applyBorder="1" applyAlignment="1">
      <alignment horizontal="left" vertical="top" wrapText="1"/>
    </xf>
    <xf numFmtId="4" fontId="18" fillId="0" borderId="27" xfId="1" applyNumberFormat="1" applyFont="1" applyBorder="1" applyAlignment="1">
      <alignment horizontal="right" vertical="center"/>
    </xf>
    <xf numFmtId="4" fontId="17" fillId="0" borderId="27" xfId="1" applyNumberFormat="1" applyFont="1" applyBorder="1" applyAlignment="1">
      <alignment horizontal="right" vertical="center" wrapText="1"/>
    </xf>
    <xf numFmtId="4" fontId="18" fillId="0" borderId="24" xfId="1" applyNumberFormat="1" applyFont="1" applyBorder="1" applyAlignment="1">
      <alignment horizontal="right" vertical="center"/>
    </xf>
    <xf numFmtId="0" fontId="19" fillId="2" borderId="3" xfId="1" applyFont="1" applyFill="1" applyBorder="1" applyAlignment="1">
      <alignment horizontal="left" vertical="top" wrapText="1"/>
    </xf>
    <xf numFmtId="0" fontId="3" fillId="2" borderId="14" xfId="1" applyFont="1" applyFill="1" applyBorder="1" applyAlignment="1">
      <alignment vertical="top" wrapText="1"/>
    </xf>
    <xf numFmtId="166" fontId="17" fillId="2" borderId="39" xfId="1" applyNumberFormat="1" applyFont="1" applyFill="1" applyBorder="1" applyAlignment="1">
      <alignment horizontal="left" vertical="top" wrapText="1"/>
    </xf>
    <xf numFmtId="0" fontId="16" fillId="2" borderId="22" xfId="1" applyFont="1" applyFill="1" applyBorder="1" applyAlignment="1">
      <alignment horizontal="left" vertical="top" wrapText="1"/>
    </xf>
    <xf numFmtId="4" fontId="11" fillId="2" borderId="14" xfId="1" applyNumberFormat="1" applyFont="1" applyFill="1" applyBorder="1" applyAlignment="1">
      <alignment horizontal="right" vertical="center"/>
    </xf>
    <xf numFmtId="4" fontId="11" fillId="2" borderId="23" xfId="1" applyNumberFormat="1" applyFont="1" applyFill="1" applyBorder="1" applyAlignment="1">
      <alignment horizontal="right" vertical="center"/>
    </xf>
    <xf numFmtId="0" fontId="19" fillId="7" borderId="16" xfId="1" applyFont="1" applyFill="1" applyBorder="1" applyAlignment="1">
      <alignment horizontal="center" vertical="top" wrapText="1"/>
    </xf>
    <xf numFmtId="0" fontId="3" fillId="8" borderId="25" xfId="1" applyFont="1" applyFill="1" applyBorder="1" applyAlignment="1">
      <alignment horizontal="left" vertical="top" wrapText="1"/>
    </xf>
    <xf numFmtId="166" fontId="17" fillId="8" borderId="25" xfId="1" applyNumberFormat="1" applyFont="1" applyFill="1" applyBorder="1" applyAlignment="1">
      <alignment horizontal="left" vertical="top" wrapText="1"/>
    </xf>
    <xf numFmtId="0" fontId="20" fillId="8" borderId="26" xfId="1" applyFont="1" applyFill="1" applyBorder="1" applyAlignment="1">
      <alignment horizontal="left" vertical="top" wrapText="1"/>
    </xf>
    <xf numFmtId="4" fontId="18" fillId="8" borderId="27" xfId="1" applyNumberFormat="1" applyFont="1" applyFill="1" applyBorder="1" applyAlignment="1">
      <alignment horizontal="right" vertical="center"/>
    </xf>
    <xf numFmtId="4" fontId="18" fillId="8" borderId="24" xfId="1" applyNumberFormat="1" applyFont="1" applyFill="1" applyBorder="1" applyAlignment="1">
      <alignment horizontal="right" vertical="center"/>
    </xf>
    <xf numFmtId="0" fontId="19" fillId="7" borderId="22" xfId="1" applyFont="1" applyFill="1" applyBorder="1" applyAlignment="1">
      <alignment horizontal="center" vertical="top" wrapText="1"/>
    </xf>
    <xf numFmtId="0" fontId="3" fillId="7" borderId="27" xfId="1" applyFont="1" applyFill="1" applyBorder="1" applyAlignment="1">
      <alignment vertical="top" wrapText="1"/>
    </xf>
    <xf numFmtId="4" fontId="18" fillId="7" borderId="27" xfId="1" applyNumberFormat="1" applyFont="1" applyFill="1" applyBorder="1" applyAlignment="1">
      <alignment horizontal="right" vertical="center"/>
    </xf>
    <xf numFmtId="4" fontId="18" fillId="7" borderId="24" xfId="1" applyNumberFormat="1" applyFont="1" applyFill="1" applyBorder="1" applyAlignment="1">
      <alignment horizontal="right" vertical="center"/>
    </xf>
    <xf numFmtId="0" fontId="3" fillId="3" borderId="27" xfId="1" applyFont="1" applyFill="1" applyBorder="1" applyAlignment="1">
      <alignment horizontal="left" vertical="top" wrapText="1"/>
    </xf>
    <xf numFmtId="166" fontId="17" fillId="3" borderId="40" xfId="1" applyNumberFormat="1" applyFont="1" applyFill="1" applyBorder="1" applyAlignment="1">
      <alignment horizontal="left" vertical="top" wrapText="1"/>
    </xf>
    <xf numFmtId="0" fontId="17" fillId="3" borderId="38" xfId="1" applyFont="1" applyFill="1" applyBorder="1" applyAlignment="1">
      <alignment horizontal="left" vertical="top" wrapText="1"/>
    </xf>
    <xf numFmtId="4" fontId="18" fillId="3" borderId="27" xfId="1" applyNumberFormat="1" applyFont="1" applyFill="1" applyBorder="1" applyAlignment="1">
      <alignment horizontal="right" vertical="center"/>
    </xf>
    <xf numFmtId="4" fontId="18" fillId="3" borderId="24" xfId="1" applyNumberFormat="1" applyFont="1" applyFill="1" applyBorder="1" applyAlignment="1">
      <alignment horizontal="right" vertical="center"/>
    </xf>
    <xf numFmtId="0" fontId="3" fillId="0" borderId="33" xfId="1" applyFont="1" applyBorder="1" applyAlignment="1">
      <alignment vertical="top" wrapText="1"/>
    </xf>
    <xf numFmtId="166" fontId="17" fillId="0" borderId="41" xfId="1" applyNumberFormat="1" applyFont="1" applyBorder="1" applyAlignment="1">
      <alignment horizontal="left" vertical="top" wrapText="1"/>
    </xf>
    <xf numFmtId="0" fontId="17" fillId="0" borderId="9" xfId="1" applyFont="1" applyBorder="1" applyAlignment="1">
      <alignment horizontal="left" vertical="top" wrapText="1"/>
    </xf>
    <xf numFmtId="4" fontId="18" fillId="0" borderId="33" xfId="1" applyNumberFormat="1" applyFont="1" applyBorder="1" applyAlignment="1">
      <alignment horizontal="right" vertical="center"/>
    </xf>
    <xf numFmtId="4" fontId="17" fillId="0" borderId="33" xfId="1" applyNumberFormat="1" applyFont="1" applyBorder="1" applyAlignment="1">
      <alignment horizontal="left" vertical="center" wrapText="1"/>
    </xf>
    <xf numFmtId="4" fontId="18" fillId="0" borderId="29" xfId="1" applyNumberFormat="1" applyFont="1" applyBorder="1" applyAlignment="1">
      <alignment horizontal="right" vertical="center"/>
    </xf>
    <xf numFmtId="0" fontId="3" fillId="3" borderId="35" xfId="1" applyFont="1" applyFill="1" applyBorder="1" applyAlignment="1">
      <alignment horizontal="left" vertical="top" wrapText="1"/>
    </xf>
    <xf numFmtId="166" fontId="17" fillId="3" borderId="42" xfId="1" applyNumberFormat="1" applyFont="1" applyFill="1" applyBorder="1" applyAlignment="1">
      <alignment horizontal="left" vertical="top" wrapText="1"/>
    </xf>
    <xf numFmtId="0" fontId="17" fillId="3" borderId="31" xfId="1" applyFont="1" applyFill="1" applyBorder="1" applyAlignment="1">
      <alignment horizontal="left" vertical="top" wrapText="1"/>
    </xf>
    <xf numFmtId="4" fontId="18" fillId="3" borderId="35" xfId="1" applyNumberFormat="1" applyFont="1" applyFill="1" applyBorder="1" applyAlignment="1">
      <alignment horizontal="right" vertical="center"/>
    </xf>
    <xf numFmtId="4" fontId="18" fillId="3" borderId="37" xfId="1" applyNumberFormat="1" applyFont="1" applyFill="1" applyBorder="1" applyAlignment="1">
      <alignment horizontal="right" vertical="center"/>
    </xf>
    <xf numFmtId="0" fontId="19" fillId="7" borderId="43" xfId="1" applyFont="1" applyFill="1" applyBorder="1" applyAlignment="1">
      <alignment horizontal="center" vertical="top" wrapText="1"/>
    </xf>
    <xf numFmtId="0" fontId="3" fillId="0" borderId="44" xfId="1" applyFont="1" applyBorder="1" applyAlignment="1">
      <alignment vertical="top" wrapText="1"/>
    </xf>
    <xf numFmtId="166" fontId="17" fillId="0" borderId="45" xfId="1" applyNumberFormat="1" applyFont="1" applyBorder="1" applyAlignment="1">
      <alignment horizontal="left" vertical="top" wrapText="1"/>
    </xf>
    <xf numFmtId="0" fontId="17" fillId="0" borderId="43" xfId="1" applyFont="1" applyBorder="1" applyAlignment="1">
      <alignment horizontal="left" vertical="top" wrapText="1"/>
    </xf>
    <xf numFmtId="4" fontId="18" fillId="0" borderId="44" xfId="1" applyNumberFormat="1" applyFont="1" applyBorder="1" applyAlignment="1">
      <alignment horizontal="right" vertical="center"/>
    </xf>
    <xf numFmtId="4" fontId="17" fillId="0" borderId="44" xfId="1" applyNumberFormat="1" applyFont="1" applyBorder="1" applyAlignment="1">
      <alignment horizontal="right" vertical="center" wrapText="1"/>
    </xf>
    <xf numFmtId="4" fontId="18" fillId="0" borderId="30" xfId="1" applyNumberFormat="1" applyFont="1" applyBorder="1" applyAlignment="1">
      <alignment horizontal="right" vertical="center"/>
    </xf>
    <xf numFmtId="0" fontId="13" fillId="0" borderId="38" xfId="1" applyFont="1" applyBorder="1" applyAlignment="1">
      <alignment vertical="center" wrapText="1"/>
    </xf>
    <xf numFmtId="0" fontId="13" fillId="0" borderId="40" xfId="1" applyFont="1" applyBorder="1" applyAlignment="1">
      <alignment horizontal="left" vertical="center" wrapText="1"/>
    </xf>
    <xf numFmtId="4" fontId="11" fillId="0" borderId="27" xfId="1" applyNumberFormat="1" applyFont="1" applyBorder="1" applyAlignment="1">
      <alignment horizontal="right" vertical="center"/>
    </xf>
    <xf numFmtId="4" fontId="11" fillId="0" borderId="24" xfId="1" applyNumberFormat="1" applyFont="1" applyBorder="1" applyAlignment="1">
      <alignment horizontal="right" vertical="center"/>
    </xf>
    <xf numFmtId="0" fontId="11" fillId="4" borderId="24" xfId="1" applyFont="1" applyFill="1" applyBorder="1" applyAlignment="1">
      <alignment horizontal="left" vertical="top" wrapText="1"/>
    </xf>
    <xf numFmtId="0" fontId="3" fillId="4" borderId="25" xfId="1" applyFont="1" applyFill="1" applyBorder="1" applyAlignment="1">
      <alignment vertical="top" wrapText="1"/>
    </xf>
    <xf numFmtId="166" fontId="17" fillId="4" borderId="25" xfId="1" applyNumberFormat="1" applyFont="1" applyFill="1" applyBorder="1" applyAlignment="1">
      <alignment horizontal="left" vertical="top" wrapText="1"/>
    </xf>
    <xf numFmtId="0" fontId="21" fillId="4" borderId="26" xfId="1" applyFont="1" applyFill="1" applyBorder="1" applyAlignment="1">
      <alignment horizontal="left" vertical="top" wrapText="1"/>
    </xf>
    <xf numFmtId="4" fontId="18" fillId="4" borderId="27" xfId="1" applyNumberFormat="1" applyFont="1" applyFill="1" applyBorder="1" applyAlignment="1">
      <alignment horizontal="right" vertical="center"/>
    </xf>
    <xf numFmtId="4" fontId="18" fillId="4" borderId="24" xfId="1" applyNumberFormat="1" applyFont="1" applyFill="1" applyBorder="1" applyAlignment="1">
      <alignment horizontal="right" vertical="center"/>
    </xf>
    <xf numFmtId="0" fontId="11" fillId="6" borderId="28" xfId="1" applyFont="1" applyFill="1" applyBorder="1" applyAlignment="1">
      <alignment horizontal="center" vertical="top" wrapText="1"/>
    </xf>
    <xf numFmtId="0" fontId="3" fillId="5" borderId="25" xfId="1" applyFont="1" applyFill="1" applyBorder="1" applyAlignment="1">
      <alignment horizontal="left" vertical="top" wrapText="1"/>
    </xf>
    <xf numFmtId="166" fontId="17" fillId="5" borderId="25" xfId="1" applyNumberFormat="1" applyFont="1" applyFill="1" applyBorder="1" applyAlignment="1">
      <alignment horizontal="left" vertical="top" wrapText="1"/>
    </xf>
    <xf numFmtId="0" fontId="21" fillId="5" borderId="26" xfId="1" applyFont="1" applyFill="1" applyBorder="1" applyAlignment="1">
      <alignment horizontal="left" vertical="top" wrapText="1"/>
    </xf>
    <xf numFmtId="4" fontId="18" fillId="5" borderId="27" xfId="1" applyNumberFormat="1" applyFont="1" applyFill="1" applyBorder="1" applyAlignment="1">
      <alignment horizontal="right" vertical="center"/>
    </xf>
    <xf numFmtId="4" fontId="18" fillId="5" borderId="24" xfId="1" applyNumberFormat="1" applyFont="1" applyFill="1" applyBorder="1" applyAlignment="1">
      <alignment horizontal="right" vertical="center"/>
    </xf>
    <xf numFmtId="0" fontId="11" fillId="6" borderId="30" xfId="1" applyFont="1" applyFill="1" applyBorder="1" applyAlignment="1">
      <alignment horizontal="center" vertical="top" wrapText="1"/>
    </xf>
    <xf numFmtId="0" fontId="3" fillId="0" borderId="25" xfId="1" applyFont="1" applyBorder="1" applyAlignment="1">
      <alignment vertical="top" wrapText="1"/>
    </xf>
    <xf numFmtId="166" fontId="17" fillId="0" borderId="25" xfId="1" applyNumberFormat="1" applyFont="1" applyBorder="1" applyAlignment="1">
      <alignment horizontal="left" vertical="top" wrapText="1"/>
    </xf>
    <xf numFmtId="0" fontId="17" fillId="0" borderId="26" xfId="1" applyFont="1" applyBorder="1" applyAlignment="1">
      <alignment horizontal="left" vertical="top" wrapText="1"/>
    </xf>
    <xf numFmtId="4" fontId="17" fillId="0" borderId="27" xfId="1" applyNumberFormat="1" applyFont="1" applyBorder="1" applyAlignment="1">
      <alignment horizontal="left" vertical="center" wrapText="1"/>
    </xf>
    <xf numFmtId="0" fontId="3" fillId="8" borderId="1" xfId="1" applyFont="1" applyFill="1" applyBorder="1" applyAlignment="1">
      <alignment horizontal="left" vertical="top" wrapText="1"/>
    </xf>
    <xf numFmtId="4" fontId="17" fillId="0" borderId="44" xfId="1" applyNumberFormat="1" applyFont="1" applyBorder="1" applyAlignment="1">
      <alignment horizontal="left" vertical="center" wrapText="1"/>
    </xf>
    <xf numFmtId="0" fontId="10" fillId="0" borderId="6" xfId="1" applyFont="1" applyBorder="1" applyAlignment="1">
      <alignment horizontal="left" vertical="center" wrapText="1"/>
    </xf>
    <xf numFmtId="0" fontId="13" fillId="0" borderId="46" xfId="1" applyFont="1" applyFill="1" applyBorder="1" applyAlignment="1">
      <alignment vertical="center" wrapText="1"/>
    </xf>
    <xf numFmtId="0" fontId="13" fillId="0" borderId="47" xfId="1" applyFont="1" applyFill="1" applyBorder="1" applyAlignment="1">
      <alignment horizontal="left" vertical="center" wrapText="1"/>
    </xf>
    <xf numFmtId="4" fontId="11" fillId="2" borderId="33" xfId="1" applyNumberFormat="1" applyFont="1" applyFill="1" applyBorder="1" applyAlignment="1">
      <alignment horizontal="right" vertical="center"/>
    </xf>
    <xf numFmtId="4" fontId="11" fillId="2" borderId="29" xfId="1" applyNumberFormat="1" applyFont="1" applyFill="1" applyBorder="1" applyAlignment="1">
      <alignment horizontal="right" vertical="center"/>
    </xf>
    <xf numFmtId="0" fontId="3" fillId="0" borderId="1" xfId="1" applyFont="1" applyBorder="1" applyAlignment="1">
      <alignment vertical="top" wrapText="1"/>
    </xf>
    <xf numFmtId="0" fontId="3" fillId="0" borderId="33" xfId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left" vertical="center" wrapText="1"/>
    </xf>
    <xf numFmtId="0" fontId="13" fillId="0" borderId="10" xfId="1" applyFont="1" applyFill="1" applyBorder="1" applyAlignment="1">
      <alignment horizontal="left" vertical="center" wrapText="1"/>
    </xf>
    <xf numFmtId="4" fontId="15" fillId="0" borderId="33" xfId="1" applyNumberFormat="1" applyFont="1" applyBorder="1" applyAlignment="1">
      <alignment vertical="center"/>
    </xf>
    <xf numFmtId="164" fontId="16" fillId="2" borderId="1" xfId="1" quotePrefix="1" applyNumberFormat="1" applyFont="1" applyFill="1" applyBorder="1" applyAlignment="1">
      <alignment horizontal="left" vertical="top" wrapText="1"/>
    </xf>
    <xf numFmtId="0" fontId="3" fillId="0" borderId="13" xfId="1" applyFont="1" applyFill="1" applyBorder="1" applyAlignment="1">
      <alignment horizontal="left" vertical="top" wrapText="1"/>
    </xf>
    <xf numFmtId="165" fontId="17" fillId="3" borderId="1" xfId="1" quotePrefix="1" applyNumberFormat="1" applyFont="1" applyFill="1" applyBorder="1" applyAlignment="1">
      <alignment horizontal="left" vertical="top" wrapText="1"/>
    </xf>
    <xf numFmtId="0" fontId="3" fillId="0" borderId="44" xfId="1" applyFont="1" applyFill="1" applyBorder="1" applyAlignment="1">
      <alignment horizontal="left" vertical="top" wrapText="1"/>
    </xf>
    <xf numFmtId="166" fontId="17" fillId="0" borderId="15" xfId="1" applyNumberFormat="1" applyFont="1" applyBorder="1" applyAlignment="1">
      <alignment horizontal="left" vertical="top" wrapText="1"/>
    </xf>
    <xf numFmtId="0" fontId="17" fillId="0" borderId="16" xfId="1" applyFont="1" applyBorder="1" applyAlignment="1">
      <alignment horizontal="left" vertical="top" wrapText="1"/>
    </xf>
    <xf numFmtId="4" fontId="18" fillId="0" borderId="31" xfId="1" applyNumberFormat="1" applyFont="1" applyBorder="1" applyAlignment="1">
      <alignment horizontal="right" vertical="center"/>
    </xf>
    <xf numFmtId="4" fontId="17" fillId="0" borderId="25" xfId="1" applyNumberFormat="1" applyFont="1" applyBorder="1" applyAlignment="1">
      <alignment horizontal="left" vertical="center" wrapText="1"/>
    </xf>
    <xf numFmtId="4" fontId="18" fillId="0" borderId="48" xfId="1" applyNumberFormat="1" applyFont="1" applyBorder="1" applyAlignment="1">
      <alignment horizontal="right" vertical="center"/>
    </xf>
    <xf numFmtId="4" fontId="11" fillId="4" borderId="9" xfId="1" applyNumberFormat="1" applyFont="1" applyFill="1" applyBorder="1" applyAlignment="1">
      <alignment vertical="center"/>
    </xf>
    <xf numFmtId="4" fontId="11" fillId="4" borderId="29" xfId="1" applyNumberFormat="1" applyFont="1" applyFill="1" applyBorder="1" applyAlignment="1">
      <alignment vertical="center"/>
    </xf>
    <xf numFmtId="0" fontId="13" fillId="0" borderId="34" xfId="1" applyFont="1" applyFill="1" applyBorder="1" applyAlignment="1">
      <alignment horizontal="center" vertical="center" wrapText="1"/>
    </xf>
    <xf numFmtId="0" fontId="13" fillId="0" borderId="22" xfId="1" applyFont="1" applyFill="1" applyBorder="1" applyAlignment="1">
      <alignment horizontal="center" vertical="center" wrapText="1"/>
    </xf>
    <xf numFmtId="0" fontId="3" fillId="0" borderId="49" xfId="1" applyFont="1" applyFill="1" applyBorder="1" applyAlignment="1">
      <alignment horizontal="left" vertical="center" wrapText="1"/>
    </xf>
    <xf numFmtId="0" fontId="3" fillId="0" borderId="49" xfId="1" applyFont="1" applyFill="1" applyBorder="1" applyAlignment="1">
      <alignment horizontal="left" vertical="top" wrapText="1"/>
    </xf>
    <xf numFmtId="0" fontId="17" fillId="0" borderId="50" xfId="1" applyFont="1" applyBorder="1" applyAlignment="1">
      <alignment horizontal="left" vertical="top" wrapText="1"/>
    </xf>
    <xf numFmtId="4" fontId="18" fillId="0" borderId="14" xfId="1" applyNumberFormat="1" applyFont="1" applyBorder="1" applyAlignment="1">
      <alignment vertical="center"/>
    </xf>
    <xf numFmtId="4" fontId="17" fillId="0" borderId="14" xfId="1" applyNumberFormat="1" applyFont="1" applyBorder="1" applyAlignment="1">
      <alignment horizontal="left" vertical="center" wrapText="1"/>
    </xf>
    <xf numFmtId="4" fontId="18" fillId="0" borderId="23" xfId="1" applyNumberFormat="1" applyFont="1" applyBorder="1" applyAlignment="1">
      <alignment vertical="center"/>
    </xf>
    <xf numFmtId="0" fontId="17" fillId="5" borderId="26" xfId="1" applyFont="1" applyFill="1" applyBorder="1" applyAlignment="1">
      <alignment horizontal="left" vertical="top" wrapText="1"/>
    </xf>
    <xf numFmtId="4" fontId="18" fillId="5" borderId="27" xfId="1" applyNumberFormat="1" applyFont="1" applyFill="1" applyBorder="1" applyAlignment="1">
      <alignment vertical="center"/>
    </xf>
    <xf numFmtId="4" fontId="18" fillId="5" borderId="24" xfId="1" applyNumberFormat="1" applyFont="1" applyFill="1" applyBorder="1" applyAlignment="1">
      <alignment vertical="center"/>
    </xf>
    <xf numFmtId="4" fontId="18" fillId="0" borderId="51" xfId="1" applyNumberFormat="1" applyFont="1" applyBorder="1" applyAlignment="1">
      <alignment vertical="center"/>
    </xf>
    <xf numFmtId="4" fontId="18" fillId="0" borderId="28" xfId="1" applyNumberFormat="1" applyFont="1" applyBorder="1" applyAlignment="1">
      <alignment vertical="center"/>
    </xf>
    <xf numFmtId="0" fontId="12" fillId="4" borderId="25" xfId="1" applyFont="1" applyFill="1" applyBorder="1" applyAlignment="1">
      <alignment horizontal="center" vertical="center" wrapText="1"/>
    </xf>
    <xf numFmtId="0" fontId="11" fillId="4" borderId="25" xfId="1" applyFont="1" applyFill="1" applyBorder="1" applyAlignment="1">
      <alignment horizontal="left" vertical="top" wrapText="1"/>
    </xf>
    <xf numFmtId="0" fontId="12" fillId="6" borderId="52" xfId="1" applyFont="1" applyFill="1" applyBorder="1" applyAlignment="1">
      <alignment horizontal="center" vertical="center" wrapText="1"/>
    </xf>
    <xf numFmtId="0" fontId="18" fillId="5" borderId="25" xfId="1" applyFont="1" applyFill="1" applyBorder="1" applyAlignment="1">
      <alignment horizontal="left" vertical="top" wrapText="1"/>
    </xf>
    <xf numFmtId="0" fontId="20" fillId="5" borderId="26" xfId="1" applyFont="1" applyFill="1" applyBorder="1" applyAlignment="1">
      <alignment horizontal="left" vertical="top" wrapText="1"/>
    </xf>
    <xf numFmtId="0" fontId="4" fillId="6" borderId="0" xfId="2" applyFill="1" applyAlignment="1"/>
    <xf numFmtId="0" fontId="12" fillId="6" borderId="0" xfId="1" applyFont="1" applyFill="1" applyBorder="1" applyAlignment="1">
      <alignment horizontal="center" vertical="center" wrapText="1"/>
    </xf>
    <xf numFmtId="0" fontId="11" fillId="6" borderId="25" xfId="1" applyFont="1" applyFill="1" applyBorder="1" applyAlignment="1">
      <alignment horizontal="left" vertical="center" wrapText="1"/>
    </xf>
    <xf numFmtId="4" fontId="18" fillId="6" borderId="27" xfId="1" applyNumberFormat="1" applyFont="1" applyFill="1" applyBorder="1" applyAlignment="1">
      <alignment vertical="center"/>
    </xf>
    <xf numFmtId="4" fontId="18" fillId="6" borderId="24" xfId="1" applyNumberFormat="1" applyFont="1" applyFill="1" applyBorder="1" applyAlignment="1">
      <alignment vertical="center"/>
    </xf>
    <xf numFmtId="0" fontId="3" fillId="6" borderId="49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left" vertical="top" wrapText="1"/>
    </xf>
    <xf numFmtId="4" fontId="18" fillId="0" borderId="27" xfId="1" applyNumberFormat="1" applyFont="1" applyBorder="1" applyAlignment="1">
      <alignment vertical="center"/>
    </xf>
    <xf numFmtId="4" fontId="18" fillId="0" borderId="24" xfId="1" applyNumberFormat="1" applyFont="1" applyBorder="1" applyAlignment="1">
      <alignment vertical="center"/>
    </xf>
    <xf numFmtId="0" fontId="3" fillId="6" borderId="53" xfId="1" applyFont="1" applyFill="1" applyBorder="1" applyAlignment="1">
      <alignment horizontal="center" vertical="center" wrapText="1"/>
    </xf>
    <xf numFmtId="0" fontId="17" fillId="0" borderId="25" xfId="1" applyFont="1" applyBorder="1" applyAlignment="1">
      <alignment horizontal="left" vertical="top" wrapText="1"/>
    </xf>
    <xf numFmtId="4" fontId="18" fillId="0" borderId="25" xfId="1" applyNumberFormat="1" applyFont="1" applyBorder="1" applyAlignment="1">
      <alignment vertical="center"/>
    </xf>
    <xf numFmtId="0" fontId="12" fillId="6" borderId="10" xfId="1" applyFont="1" applyFill="1" applyBorder="1" applyAlignment="1">
      <alignment horizontal="center" vertical="center" wrapText="1"/>
    </xf>
    <xf numFmtId="0" fontId="3" fillId="6" borderId="54" xfId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vertical="top" wrapText="1"/>
    </xf>
    <xf numFmtId="0" fontId="3" fillId="2" borderId="41" xfId="1" applyFont="1" applyFill="1" applyBorder="1" applyAlignment="1">
      <alignment vertical="top" wrapText="1"/>
    </xf>
    <xf numFmtId="0" fontId="16" fillId="2" borderId="9" xfId="1" applyFont="1" applyFill="1" applyBorder="1" applyAlignment="1">
      <alignment horizontal="left" vertical="top" wrapText="1"/>
    </xf>
    <xf numFmtId="0" fontId="3" fillId="0" borderId="13" xfId="1" applyFont="1" applyFill="1" applyBorder="1" applyAlignment="1">
      <alignment horizontal="left" vertical="top" wrapText="1"/>
    </xf>
    <xf numFmtId="0" fontId="3" fillId="0" borderId="14" xfId="1" applyFont="1" applyBorder="1" applyAlignment="1">
      <alignment horizontal="left" vertical="top" wrapText="1"/>
    </xf>
    <xf numFmtId="4" fontId="18" fillId="0" borderId="13" xfId="1" applyNumberFormat="1" applyFont="1" applyBorder="1" applyAlignment="1">
      <alignment horizontal="right" vertical="center"/>
    </xf>
    <xf numFmtId="4" fontId="17" fillId="0" borderId="13" xfId="1" applyNumberFormat="1" applyFont="1" applyBorder="1" applyAlignment="1">
      <alignment horizontal="right" vertical="center" wrapText="1"/>
    </xf>
    <xf numFmtId="4" fontId="18" fillId="0" borderId="17" xfId="1" applyNumberFormat="1" applyFont="1" applyBorder="1" applyAlignment="1">
      <alignment horizontal="right" vertical="center"/>
    </xf>
    <xf numFmtId="0" fontId="3" fillId="0" borderId="22" xfId="1" applyFont="1" applyBorder="1" applyAlignment="1">
      <alignment horizontal="left" vertical="top" wrapText="1"/>
    </xf>
    <xf numFmtId="0" fontId="3" fillId="0" borderId="49" xfId="1" applyFont="1" applyBorder="1" applyAlignment="1">
      <alignment vertical="top" wrapText="1"/>
    </xf>
    <xf numFmtId="4" fontId="18" fillId="0" borderId="51" xfId="1" applyNumberFormat="1" applyFont="1" applyBorder="1" applyAlignment="1">
      <alignment horizontal="right" vertical="center"/>
    </xf>
    <xf numFmtId="4" fontId="18" fillId="0" borderId="28" xfId="1" applyNumberFormat="1" applyFont="1" applyBorder="1" applyAlignment="1">
      <alignment horizontal="right" vertical="center"/>
    </xf>
    <xf numFmtId="0" fontId="11" fillId="4" borderId="25" xfId="1" applyFont="1" applyFill="1" applyBorder="1" applyAlignment="1">
      <alignment vertical="top" wrapText="1"/>
    </xf>
    <xf numFmtId="166" fontId="21" fillId="4" borderId="25" xfId="1" applyNumberFormat="1" applyFont="1" applyFill="1" applyBorder="1" applyAlignment="1">
      <alignment horizontal="left" vertical="top" wrapText="1"/>
    </xf>
    <xf numFmtId="4" fontId="11" fillId="4" borderId="27" xfId="1" applyNumberFormat="1" applyFont="1" applyFill="1" applyBorder="1" applyAlignment="1">
      <alignment horizontal="right" vertical="center"/>
    </xf>
    <xf numFmtId="4" fontId="11" fillId="4" borderId="24" xfId="1" applyNumberFormat="1" applyFont="1" applyFill="1" applyBorder="1" applyAlignment="1">
      <alignment horizontal="right" vertical="center"/>
    </xf>
    <xf numFmtId="0" fontId="3" fillId="0" borderId="49" xfId="1" applyFont="1" applyBorder="1" applyAlignment="1">
      <alignment horizontal="center" vertical="top" wrapText="1"/>
    </xf>
    <xf numFmtId="0" fontId="3" fillId="0" borderId="54" xfId="1" applyFont="1" applyBorder="1" applyAlignment="1">
      <alignment horizontal="center" vertical="top" wrapText="1"/>
    </xf>
    <xf numFmtId="0" fontId="11" fillId="4" borderId="27" xfId="1" applyFont="1" applyFill="1" applyBorder="1" applyAlignment="1">
      <alignment horizontal="left" vertical="top" wrapText="1"/>
    </xf>
    <xf numFmtId="166" fontId="21" fillId="4" borderId="55" xfId="1" applyNumberFormat="1" applyFont="1" applyFill="1" applyBorder="1" applyAlignment="1">
      <alignment horizontal="left" vertical="top" wrapText="1"/>
    </xf>
    <xf numFmtId="0" fontId="21" fillId="4" borderId="38" xfId="1" applyFont="1" applyFill="1" applyBorder="1" applyAlignment="1">
      <alignment horizontal="left" vertical="top" wrapText="1"/>
    </xf>
    <xf numFmtId="0" fontId="11" fillId="6" borderId="51" xfId="1" applyFont="1" applyFill="1" applyBorder="1" applyAlignment="1">
      <alignment vertical="top" wrapText="1"/>
    </xf>
    <xf numFmtId="0" fontId="18" fillId="5" borderId="27" xfId="1" applyFont="1" applyFill="1" applyBorder="1" applyAlignment="1">
      <alignment horizontal="left" vertical="top" wrapText="1"/>
    </xf>
    <xf numFmtId="166" fontId="20" fillId="5" borderId="55" xfId="1" applyNumberFormat="1" applyFont="1" applyFill="1" applyBorder="1" applyAlignment="1">
      <alignment horizontal="left" vertical="top" wrapText="1"/>
    </xf>
    <xf numFmtId="0" fontId="20" fillId="5" borderId="38" xfId="1" applyFont="1" applyFill="1" applyBorder="1" applyAlignment="1">
      <alignment horizontal="left" vertical="top" wrapText="1"/>
    </xf>
    <xf numFmtId="0" fontId="11" fillId="6" borderId="14" xfId="1" applyFont="1" applyFill="1" applyBorder="1" applyAlignment="1">
      <alignment vertical="top" wrapText="1"/>
    </xf>
    <xf numFmtId="0" fontId="18" fillId="6" borderId="27" xfId="1" applyFont="1" applyFill="1" applyBorder="1" applyAlignment="1">
      <alignment horizontal="left" vertical="top" wrapText="1"/>
    </xf>
    <xf numFmtId="4" fontId="18" fillId="6" borderId="27" xfId="1" applyNumberFormat="1" applyFont="1" applyFill="1" applyBorder="1" applyAlignment="1">
      <alignment horizontal="right" vertical="center"/>
    </xf>
    <xf numFmtId="4" fontId="18" fillId="6" borderId="24" xfId="1" applyNumberFormat="1" applyFont="1" applyFill="1" applyBorder="1" applyAlignment="1">
      <alignment horizontal="right" vertical="center"/>
    </xf>
    <xf numFmtId="0" fontId="3" fillId="5" borderId="27" xfId="1" applyFont="1" applyFill="1" applyBorder="1" applyAlignment="1">
      <alignment horizontal="left" vertical="top" wrapText="1"/>
    </xf>
    <xf numFmtId="166" fontId="17" fillId="5" borderId="55" xfId="1" applyNumberFormat="1" applyFont="1" applyFill="1" applyBorder="1" applyAlignment="1">
      <alignment horizontal="left" vertical="top" wrapText="1"/>
    </xf>
    <xf numFmtId="0" fontId="17" fillId="5" borderId="38" xfId="1" applyFont="1" applyFill="1" applyBorder="1" applyAlignment="1">
      <alignment horizontal="left" vertical="top" wrapText="1"/>
    </xf>
    <xf numFmtId="0" fontId="11" fillId="6" borderId="33" xfId="1" applyFont="1" applyFill="1" applyBorder="1" applyAlignment="1">
      <alignment vertical="top" wrapText="1"/>
    </xf>
    <xf numFmtId="166" fontId="17" fillId="0" borderId="39" xfId="1" applyNumberFormat="1" applyFont="1" applyBorder="1" applyAlignment="1">
      <alignment horizontal="left" vertical="top" wrapText="1"/>
    </xf>
    <xf numFmtId="0" fontId="17" fillId="0" borderId="22" xfId="1" applyFont="1" applyBorder="1" applyAlignment="1">
      <alignment horizontal="left" vertical="top" wrapText="1"/>
    </xf>
    <xf numFmtId="4" fontId="18" fillId="0" borderId="14" xfId="1" applyNumberFormat="1" applyFont="1" applyBorder="1" applyAlignment="1">
      <alignment horizontal="right" vertical="center"/>
    </xf>
    <xf numFmtId="4" fontId="18" fillId="0" borderId="23" xfId="1" applyNumberFormat="1" applyFont="1" applyBorder="1" applyAlignment="1">
      <alignment horizontal="right" vertical="center"/>
    </xf>
    <xf numFmtId="0" fontId="3" fillId="2" borderId="56" xfId="1" applyFont="1" applyFill="1" applyBorder="1" applyAlignment="1">
      <alignment vertical="top" wrapText="1"/>
    </xf>
    <xf numFmtId="0" fontId="3" fillId="2" borderId="57" xfId="1" applyFont="1" applyFill="1" applyBorder="1" applyAlignment="1">
      <alignment vertical="top" wrapText="1"/>
    </xf>
    <xf numFmtId="0" fontId="16" fillId="2" borderId="58" xfId="1" applyFont="1" applyFill="1" applyBorder="1" applyAlignment="1">
      <alignment horizontal="left" vertical="top" wrapText="1"/>
    </xf>
    <xf numFmtId="4" fontId="11" fillId="2" borderId="56" xfId="1" applyNumberFormat="1" applyFont="1" applyFill="1" applyBorder="1" applyAlignment="1">
      <alignment horizontal="right" vertical="center"/>
    </xf>
    <xf numFmtId="4" fontId="11" fillId="2" borderId="59" xfId="1" applyNumberFormat="1" applyFont="1" applyFill="1" applyBorder="1" applyAlignment="1">
      <alignment horizontal="right" vertical="center"/>
    </xf>
    <xf numFmtId="165" fontId="17" fillId="3" borderId="33" xfId="1" applyNumberFormat="1" applyFont="1" applyFill="1" applyBorder="1" applyAlignment="1">
      <alignment horizontal="left" vertical="top" wrapText="1"/>
    </xf>
    <xf numFmtId="0" fontId="3" fillId="3" borderId="41" xfId="1" applyFont="1" applyFill="1" applyBorder="1" applyAlignment="1">
      <alignment vertical="top" wrapText="1"/>
    </xf>
    <xf numFmtId="0" fontId="17" fillId="3" borderId="9" xfId="1" applyFont="1" applyFill="1" applyBorder="1" applyAlignment="1">
      <alignment horizontal="left" vertical="top" wrapText="1"/>
    </xf>
    <xf numFmtId="4" fontId="18" fillId="3" borderId="33" xfId="1" applyNumberFormat="1" applyFont="1" applyFill="1" applyBorder="1" applyAlignment="1">
      <alignment horizontal="right" vertical="center"/>
    </xf>
    <xf numFmtId="4" fontId="18" fillId="3" borderId="29" xfId="1" applyNumberFormat="1" applyFont="1" applyFill="1" applyBorder="1" applyAlignment="1">
      <alignment horizontal="right" vertical="center"/>
    </xf>
    <xf numFmtId="0" fontId="3" fillId="0" borderId="7" xfId="1" applyFont="1" applyBorder="1" applyAlignment="1">
      <alignment vertical="top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right" vertical="center" wrapText="1"/>
    </xf>
    <xf numFmtId="4" fontId="12" fillId="0" borderId="62" xfId="1" applyNumberFormat="1" applyFont="1" applyBorder="1" applyAlignment="1">
      <alignment horizontal="right" vertical="center" wrapText="1"/>
    </xf>
    <xf numFmtId="0" fontId="22" fillId="0" borderId="0" xfId="1" applyFont="1" applyAlignment="1">
      <alignment vertical="center"/>
    </xf>
    <xf numFmtId="0" fontId="13" fillId="0" borderId="0" xfId="1" applyFont="1"/>
    <xf numFmtId="0" fontId="8" fillId="0" borderId="63" xfId="1" applyFont="1" applyBorder="1" applyAlignment="1">
      <alignment horizontal="center" vertical="center"/>
    </xf>
    <xf numFmtId="0" fontId="10" fillId="0" borderId="64" xfId="1" applyFont="1" applyBorder="1" applyAlignment="1">
      <alignment horizontal="left" vertical="center"/>
    </xf>
    <xf numFmtId="4" fontId="23" fillId="0" borderId="7" xfId="1" applyNumberFormat="1" applyFont="1" applyBorder="1" applyAlignment="1">
      <alignment horizontal="right" vertical="center" wrapText="1"/>
    </xf>
    <xf numFmtId="0" fontId="13" fillId="0" borderId="65" xfId="1" applyFont="1" applyBorder="1" applyAlignment="1">
      <alignment vertical="center" wrapText="1"/>
    </xf>
    <xf numFmtId="0" fontId="13" fillId="0" borderId="66" xfId="1" applyFont="1" applyBorder="1" applyAlignment="1">
      <alignment horizontal="left" vertical="center" wrapText="1"/>
    </xf>
    <xf numFmtId="4" fontId="13" fillId="0" borderId="67" xfId="1" applyNumberFormat="1" applyFont="1" applyBorder="1" applyAlignment="1">
      <alignment vertical="center"/>
    </xf>
    <xf numFmtId="0" fontId="11" fillId="4" borderId="54" xfId="1" applyFont="1" applyFill="1" applyBorder="1" applyAlignment="1">
      <alignment horizontal="left" vertical="center" wrapText="1"/>
    </xf>
    <xf numFmtId="0" fontId="18" fillId="4" borderId="54" xfId="1" applyFont="1" applyFill="1" applyBorder="1" applyAlignment="1">
      <alignment horizontal="left" vertical="center" wrapText="1"/>
    </xf>
    <xf numFmtId="0" fontId="11" fillId="4" borderId="68" xfId="1" applyFont="1" applyFill="1" applyBorder="1" applyAlignment="1">
      <alignment horizontal="left" vertical="center" wrapText="1"/>
    </xf>
    <xf numFmtId="4" fontId="12" fillId="4" borderId="44" xfId="1" applyNumberFormat="1" applyFont="1" applyFill="1" applyBorder="1" applyAlignment="1">
      <alignment vertical="center"/>
    </xf>
    <xf numFmtId="4" fontId="12" fillId="4" borderId="30" xfId="1" applyNumberFormat="1" applyFont="1" applyFill="1" applyBorder="1" applyAlignment="1">
      <alignment vertical="center"/>
    </xf>
    <xf numFmtId="0" fontId="13" fillId="0" borderId="49" xfId="1" applyFont="1" applyBorder="1" applyAlignment="1">
      <alignment horizontal="center"/>
    </xf>
    <xf numFmtId="0" fontId="3" fillId="5" borderId="25" xfId="1" applyFont="1" applyFill="1" applyBorder="1" applyAlignment="1">
      <alignment horizontal="left"/>
    </xf>
    <xf numFmtId="0" fontId="13" fillId="5" borderId="25" xfId="1" applyFont="1" applyFill="1" applyBorder="1"/>
    <xf numFmtId="0" fontId="11" fillId="5" borderId="68" xfId="1" applyFont="1" applyFill="1" applyBorder="1" applyAlignment="1">
      <alignment horizontal="left" vertical="center" wrapText="1"/>
    </xf>
    <xf numFmtId="4" fontId="3" fillId="5" borderId="27" xfId="1" applyNumberFormat="1" applyFont="1" applyFill="1" applyBorder="1" applyAlignment="1">
      <alignment vertical="center"/>
    </xf>
    <xf numFmtId="4" fontId="3" fillId="5" borderId="24" xfId="1" applyNumberFormat="1" applyFont="1" applyFill="1" applyBorder="1" applyAlignment="1">
      <alignment vertical="center"/>
    </xf>
    <xf numFmtId="0" fontId="13" fillId="0" borderId="54" xfId="1" applyFont="1" applyBorder="1" applyAlignment="1">
      <alignment horizontal="center"/>
    </xf>
    <xf numFmtId="0" fontId="13" fillId="0" borderId="25" xfId="1" applyFont="1" applyBorder="1"/>
    <xf numFmtId="0" fontId="3" fillId="0" borderId="25" xfId="1" applyFont="1" applyBorder="1" applyAlignment="1">
      <alignment horizontal="left" vertical="center"/>
    </xf>
    <xf numFmtId="0" fontId="3" fillId="0" borderId="26" xfId="1" applyFont="1" applyBorder="1" applyAlignment="1">
      <alignment horizontal="left" vertical="top" wrapText="1"/>
    </xf>
    <xf numFmtId="4" fontId="3" fillId="0" borderId="27" xfId="1" applyNumberFormat="1" applyFont="1" applyBorder="1" applyAlignment="1">
      <alignment horizontal="right" vertical="center"/>
    </xf>
    <xf numFmtId="4" fontId="3" fillId="0" borderId="40" xfId="1" applyNumberFormat="1" applyFont="1" applyBorder="1" applyAlignment="1">
      <alignment horizontal="right" vertical="center" wrapText="1"/>
    </xf>
    <xf numFmtId="4" fontId="3" fillId="0" borderId="24" xfId="1" applyNumberFormat="1" applyFont="1" applyBorder="1" applyAlignment="1">
      <alignment horizontal="right" vertical="center"/>
    </xf>
    <xf numFmtId="4" fontId="12" fillId="4" borderId="27" xfId="1" applyNumberFormat="1" applyFont="1" applyFill="1" applyBorder="1" applyAlignment="1">
      <alignment vertical="center"/>
    </xf>
    <xf numFmtId="4" fontId="12" fillId="4" borderId="24" xfId="1" applyNumberFormat="1" applyFont="1" applyFill="1" applyBorder="1" applyAlignment="1">
      <alignment vertical="center"/>
    </xf>
    <xf numFmtId="0" fontId="3" fillId="5" borderId="26" xfId="1" applyFont="1" applyFill="1" applyBorder="1"/>
    <xf numFmtId="0" fontId="13" fillId="0" borderId="69" xfId="1" applyFont="1" applyBorder="1" applyAlignment="1">
      <alignment horizontal="center"/>
    </xf>
    <xf numFmtId="0" fontId="3" fillId="0" borderId="40" xfId="1" applyFont="1" applyBorder="1" applyAlignment="1">
      <alignment horizontal="left" vertical="top" wrapText="1"/>
    </xf>
    <xf numFmtId="0" fontId="13" fillId="0" borderId="70" xfId="1" applyFont="1" applyBorder="1" applyAlignment="1">
      <alignment horizontal="center"/>
    </xf>
    <xf numFmtId="0" fontId="3" fillId="0" borderId="25" xfId="1" applyFont="1" applyFill="1" applyBorder="1" applyAlignment="1">
      <alignment horizontal="left" vertical="center" wrapText="1"/>
    </xf>
    <xf numFmtId="4" fontId="3" fillId="0" borderId="71" xfId="1" applyNumberFormat="1" applyFont="1" applyBorder="1" applyAlignment="1">
      <alignment vertical="center"/>
    </xf>
    <xf numFmtId="4" fontId="3" fillId="0" borderId="25" xfId="1" applyNumberFormat="1" applyFont="1" applyBorder="1" applyAlignment="1">
      <alignment vertical="center"/>
    </xf>
    <xf numFmtId="0" fontId="19" fillId="2" borderId="72" xfId="1" applyFont="1" applyFill="1" applyBorder="1" applyAlignment="1">
      <alignment horizontal="left" vertical="top" wrapText="1"/>
    </xf>
    <xf numFmtId="4" fontId="11" fillId="2" borderId="14" xfId="1" applyNumberFormat="1" applyFont="1" applyFill="1" applyBorder="1" applyAlignment="1">
      <alignment horizontal="right" vertical="top"/>
    </xf>
    <xf numFmtId="4" fontId="11" fillId="2" borderId="23" xfId="1" applyNumberFormat="1" applyFont="1" applyFill="1" applyBorder="1" applyAlignment="1">
      <alignment horizontal="right" vertical="top"/>
    </xf>
    <xf numFmtId="0" fontId="19" fillId="7" borderId="73" xfId="1" applyFont="1" applyFill="1" applyBorder="1" applyAlignment="1">
      <alignment horizontal="center" vertical="top" wrapText="1"/>
    </xf>
    <xf numFmtId="0" fontId="3" fillId="3" borderId="13" xfId="1" applyFont="1" applyFill="1" applyBorder="1" applyAlignment="1">
      <alignment horizontal="left" vertical="top" wrapText="1"/>
    </xf>
    <xf numFmtId="166" fontId="17" fillId="3" borderId="74" xfId="1" applyNumberFormat="1" applyFont="1" applyFill="1" applyBorder="1" applyAlignment="1">
      <alignment horizontal="left" vertical="top" wrapText="1"/>
    </xf>
    <xf numFmtId="4" fontId="18" fillId="3" borderId="13" xfId="1" applyNumberFormat="1" applyFont="1" applyFill="1" applyBorder="1" applyAlignment="1">
      <alignment horizontal="right" vertical="top"/>
    </xf>
    <xf numFmtId="4" fontId="18" fillId="3" borderId="17" xfId="1" applyNumberFormat="1" applyFont="1" applyFill="1" applyBorder="1" applyAlignment="1">
      <alignment horizontal="right" vertical="top"/>
    </xf>
    <xf numFmtId="0" fontId="19" fillId="7" borderId="64" xfId="1" applyFont="1" applyFill="1" applyBorder="1" applyAlignment="1">
      <alignment horizontal="center" vertical="top" wrapText="1"/>
    </xf>
    <xf numFmtId="166" fontId="17" fillId="0" borderId="49" xfId="1" applyNumberFormat="1" applyFont="1" applyBorder="1" applyAlignment="1">
      <alignment horizontal="left" vertical="top" wrapText="1"/>
    </xf>
    <xf numFmtId="0" fontId="17" fillId="0" borderId="49" xfId="1" applyFont="1" applyBorder="1" applyAlignment="1">
      <alignment horizontal="left" vertical="top" wrapText="1"/>
    </xf>
    <xf numFmtId="4" fontId="18" fillId="0" borderId="75" xfId="1" applyNumberFormat="1" applyFont="1" applyBorder="1" applyAlignment="1">
      <alignment horizontal="right" vertical="center"/>
    </xf>
    <xf numFmtId="4" fontId="17" fillId="0" borderId="50" xfId="1" applyNumberFormat="1" applyFont="1" applyBorder="1" applyAlignment="1">
      <alignment horizontal="right" vertical="center" wrapText="1"/>
    </xf>
    <xf numFmtId="4" fontId="18" fillId="0" borderId="49" xfId="1" applyNumberFormat="1" applyFont="1" applyBorder="1" applyAlignment="1">
      <alignment horizontal="right" vertical="center"/>
    </xf>
    <xf numFmtId="0" fontId="10" fillId="0" borderId="76" xfId="1" applyFont="1" applyBorder="1" applyAlignment="1">
      <alignment horizontal="left" vertical="center"/>
    </xf>
    <xf numFmtId="0" fontId="10" fillId="0" borderId="61" xfId="1" applyFont="1" applyBorder="1" applyAlignment="1">
      <alignment horizontal="left" vertical="center" wrapText="1"/>
    </xf>
    <xf numFmtId="0" fontId="24" fillId="0" borderId="77" xfId="1" applyFont="1" applyBorder="1" applyAlignment="1">
      <alignment horizontal="left" vertical="center"/>
    </xf>
    <xf numFmtId="4" fontId="13" fillId="0" borderId="67" xfId="1" applyNumberFormat="1" applyFont="1" applyBorder="1" applyAlignment="1">
      <alignment vertical="center" wrapText="1"/>
    </xf>
    <xf numFmtId="0" fontId="10" fillId="4" borderId="25" xfId="1" applyFont="1" applyFill="1" applyBorder="1" applyAlignment="1">
      <alignment horizontal="left" vertical="center"/>
    </xf>
    <xf numFmtId="0" fontId="10" fillId="4" borderId="25" xfId="1" applyFont="1" applyFill="1" applyBorder="1" applyAlignment="1">
      <alignment horizontal="left" vertical="center" wrapText="1"/>
    </xf>
    <xf numFmtId="4" fontId="12" fillId="4" borderId="25" xfId="1" applyNumberFormat="1" applyFont="1" applyFill="1" applyBorder="1" applyAlignment="1">
      <alignment horizontal="right" vertical="center" wrapText="1"/>
    </xf>
    <xf numFmtId="0" fontId="10" fillId="5" borderId="25" xfId="1" applyFont="1" applyFill="1" applyBorder="1" applyAlignment="1">
      <alignment horizontal="left" vertical="center"/>
    </xf>
    <xf numFmtId="0" fontId="20" fillId="5" borderId="25" xfId="1" applyFont="1" applyFill="1" applyBorder="1" applyAlignment="1">
      <alignment horizontal="left" vertical="center" wrapText="1"/>
    </xf>
    <xf numFmtId="4" fontId="18" fillId="5" borderId="25" xfId="1" applyNumberFormat="1" applyFont="1" applyFill="1" applyBorder="1" applyAlignment="1">
      <alignment horizontal="right" vertical="center" wrapText="1"/>
    </xf>
    <xf numFmtId="0" fontId="10" fillId="0" borderId="25" xfId="1" applyFont="1" applyBorder="1" applyAlignment="1">
      <alignment horizontal="left" vertical="center"/>
    </xf>
    <xf numFmtId="0" fontId="10" fillId="0" borderId="25" xfId="1" applyFont="1" applyBorder="1" applyAlignment="1">
      <alignment horizontal="left" vertical="center" wrapText="1"/>
    </xf>
    <xf numFmtId="0" fontId="20" fillId="0" borderId="25" xfId="1" applyFont="1" applyBorder="1" applyAlignment="1">
      <alignment horizontal="left" vertical="center" wrapText="1"/>
    </xf>
    <xf numFmtId="4" fontId="18" fillId="0" borderId="25" xfId="1" applyNumberFormat="1" applyFont="1" applyBorder="1" applyAlignment="1">
      <alignment horizontal="right" vertical="center" wrapText="1"/>
    </xf>
    <xf numFmtId="0" fontId="25" fillId="4" borderId="25" xfId="1" applyFont="1" applyFill="1" applyBorder="1" applyAlignment="1">
      <alignment horizontal="left" vertical="center"/>
    </xf>
    <xf numFmtId="0" fontId="25" fillId="4" borderId="25" xfId="1" applyFont="1" applyFill="1" applyBorder="1" applyAlignment="1">
      <alignment horizontal="left" vertical="center" wrapText="1"/>
    </xf>
    <xf numFmtId="0" fontId="21" fillId="4" borderId="25" xfId="1" applyFont="1" applyFill="1" applyBorder="1" applyAlignment="1">
      <alignment horizontal="left" vertical="center" wrapText="1"/>
    </xf>
    <xf numFmtId="4" fontId="11" fillId="4" borderId="25" xfId="1" applyNumberFormat="1" applyFont="1" applyFill="1" applyBorder="1" applyAlignment="1">
      <alignment horizontal="right" vertical="center" wrapText="1"/>
    </xf>
    <xf numFmtId="0" fontId="10" fillId="0" borderId="49" xfId="1" applyFont="1" applyBorder="1" applyAlignment="1">
      <alignment horizontal="center" vertical="center"/>
    </xf>
    <xf numFmtId="0" fontId="10" fillId="0" borderId="53" xfId="1" applyFont="1" applyBorder="1" applyAlignment="1">
      <alignment horizontal="center" vertical="center"/>
    </xf>
    <xf numFmtId="0" fontId="10" fillId="0" borderId="54" xfId="1" applyFont="1" applyBorder="1" applyAlignment="1">
      <alignment horizontal="center" vertical="center"/>
    </xf>
    <xf numFmtId="0" fontId="12" fillId="0" borderId="25" xfId="1" applyFont="1" applyBorder="1" applyAlignment="1">
      <alignment horizontal="right" vertical="center"/>
    </xf>
    <xf numFmtId="4" fontId="12" fillId="0" borderId="25" xfId="1" applyNumberFormat="1" applyFont="1" applyBorder="1" applyAlignment="1">
      <alignment vertical="center"/>
    </xf>
    <xf numFmtId="0" fontId="29" fillId="0" borderId="0" xfId="31"/>
    <xf numFmtId="0" fontId="5" fillId="0" borderId="0" xfId="32" applyFont="1" applyAlignment="1"/>
    <xf numFmtId="0" fontId="5" fillId="0" borderId="0" xfId="32" applyFont="1" applyAlignment="1">
      <alignment wrapText="1"/>
    </xf>
    <xf numFmtId="0" fontId="5" fillId="0" borderId="0" xfId="32" applyFont="1" applyAlignment="1">
      <alignment horizontal="left" wrapText="1"/>
    </xf>
    <xf numFmtId="0" fontId="30" fillId="0" borderId="0" xfId="32" applyFont="1" applyAlignment="1">
      <alignment horizontal="left"/>
    </xf>
    <xf numFmtId="0" fontId="31" fillId="0" borderId="0" xfId="31" applyFont="1" applyBorder="1" applyAlignment="1">
      <alignment horizontal="center" vertical="center" wrapText="1"/>
    </xf>
    <xf numFmtId="0" fontId="31" fillId="0" borderId="0" xfId="31" applyFont="1" applyBorder="1" applyAlignment="1">
      <alignment horizontal="left" vertical="center" wrapText="1"/>
    </xf>
    <xf numFmtId="0" fontId="31" fillId="0" borderId="0" xfId="31" applyFont="1" applyBorder="1" applyAlignment="1">
      <alignment horizontal="left" vertical="center" wrapText="1"/>
    </xf>
    <xf numFmtId="0" fontId="32" fillId="0" borderId="49" xfId="31" applyFont="1" applyBorder="1" applyAlignment="1">
      <alignment vertical="center"/>
    </xf>
    <xf numFmtId="0" fontId="33" fillId="0" borderId="49" xfId="31" applyFont="1" applyBorder="1" applyAlignment="1">
      <alignment horizontal="center" vertical="center"/>
    </xf>
    <xf numFmtId="0" fontId="33" fillId="0" borderId="49" xfId="31" applyFont="1" applyBorder="1" applyAlignment="1">
      <alignment horizontal="center" vertical="center" wrapText="1"/>
    </xf>
    <xf numFmtId="0" fontId="34" fillId="4" borderId="25" xfId="31" applyFont="1" applyFill="1" applyBorder="1" applyAlignment="1">
      <alignment horizontal="left" vertical="top"/>
    </xf>
    <xf numFmtId="0" fontId="34" fillId="4" borderId="26" xfId="31" applyFont="1" applyFill="1" applyBorder="1" applyAlignment="1">
      <alignment horizontal="left" vertical="top"/>
    </xf>
    <xf numFmtId="0" fontId="34" fillId="4" borderId="78" xfId="31" applyFont="1" applyFill="1" applyBorder="1" applyAlignment="1">
      <alignment horizontal="left" vertical="top"/>
    </xf>
    <xf numFmtId="0" fontId="33" fillId="4" borderId="25" xfId="31" applyFont="1" applyFill="1" applyBorder="1" applyAlignment="1">
      <alignment horizontal="left" vertical="top"/>
    </xf>
    <xf numFmtId="4" fontId="33" fillId="4" borderId="25" xfId="31" applyNumberFormat="1" applyFont="1" applyFill="1" applyBorder="1" applyAlignment="1">
      <alignment horizontal="right" vertical="top"/>
    </xf>
    <xf numFmtId="0" fontId="29" fillId="0" borderId="77" xfId="31" applyBorder="1"/>
    <xf numFmtId="0" fontId="35" fillId="5" borderId="25" xfId="31" applyFont="1" applyFill="1" applyBorder="1" applyAlignment="1">
      <alignment horizontal="left" vertical="top"/>
    </xf>
    <xf numFmtId="0" fontId="35" fillId="5" borderId="25" xfId="31" applyFont="1" applyFill="1" applyBorder="1" applyAlignment="1">
      <alignment horizontal="left" vertical="top" wrapText="1"/>
    </xf>
    <xf numFmtId="4" fontId="35" fillId="5" borderId="25" xfId="31" applyNumberFormat="1" applyFont="1" applyFill="1" applyBorder="1" applyAlignment="1">
      <alignment horizontal="right" vertical="top" wrapText="1"/>
    </xf>
    <xf numFmtId="0" fontId="29" fillId="0" borderId="54" xfId="31" applyBorder="1"/>
    <xf numFmtId="0" fontId="29" fillId="0" borderId="79" xfId="31" applyBorder="1" applyAlignment="1">
      <alignment horizontal="left"/>
    </xf>
    <xf numFmtId="0" fontId="35" fillId="0" borderId="25" xfId="31" quotePrefix="1" applyFont="1" applyBorder="1" applyAlignment="1">
      <alignment horizontal="left"/>
    </xf>
    <xf numFmtId="0" fontId="35" fillId="0" borderId="25" xfId="31" applyFont="1" applyBorder="1" applyAlignment="1">
      <alignment horizontal="left"/>
    </xf>
    <xf numFmtId="4" fontId="35" fillId="0" borderId="25" xfId="31" applyNumberFormat="1" applyFont="1" applyBorder="1" applyAlignment="1">
      <alignment horizontal="right" vertical="top"/>
    </xf>
    <xf numFmtId="0" fontId="29" fillId="0" borderId="54" xfId="31" applyBorder="1" applyAlignment="1">
      <alignment horizontal="left"/>
    </xf>
    <xf numFmtId="0" fontId="35" fillId="0" borderId="54" xfId="31" quotePrefix="1" applyFont="1" applyBorder="1" applyAlignment="1">
      <alignment horizontal="left"/>
    </xf>
    <xf numFmtId="0" fontId="36" fillId="0" borderId="54" xfId="31" applyFont="1" applyBorder="1" applyAlignment="1">
      <alignment horizontal="right"/>
    </xf>
    <xf numFmtId="4" fontId="36" fillId="0" borderId="54" xfId="31" applyNumberFormat="1" applyFont="1" applyBorder="1" applyAlignment="1">
      <alignment horizontal="right"/>
    </xf>
    <xf numFmtId="0" fontId="22" fillId="0" borderId="0" xfId="31" applyFont="1" applyBorder="1" applyAlignment="1">
      <alignment horizontal="left" vertical="center"/>
    </xf>
    <xf numFmtId="0" fontId="22" fillId="0" borderId="0" xfId="31" applyFont="1" applyBorder="1" applyAlignment="1">
      <alignment horizontal="left" vertical="center"/>
    </xf>
    <xf numFmtId="0" fontId="33" fillId="0" borderId="49" xfId="31" applyFont="1" applyBorder="1" applyAlignment="1">
      <alignment horizontal="left" vertical="center"/>
    </xf>
    <xf numFmtId="0" fontId="33" fillId="0" borderId="49" xfId="31" applyFont="1" applyBorder="1" applyAlignment="1">
      <alignment vertical="center"/>
    </xf>
    <xf numFmtId="0" fontId="34" fillId="4" borderId="25" xfId="31" applyFont="1" applyFill="1" applyBorder="1" applyAlignment="1">
      <alignment horizontal="left" vertical="top" wrapText="1"/>
    </xf>
    <xf numFmtId="4" fontId="34" fillId="4" borderId="78" xfId="31" applyNumberFormat="1" applyFont="1" applyFill="1" applyBorder="1" applyAlignment="1">
      <alignment horizontal="right" vertical="top"/>
    </xf>
    <xf numFmtId="0" fontId="29" fillId="0" borderId="49" xfId="31" applyBorder="1"/>
    <xf numFmtId="0" fontId="33" fillId="5" borderId="25" xfId="31" applyFont="1" applyFill="1" applyBorder="1" applyAlignment="1">
      <alignment horizontal="left" vertical="top" wrapText="1"/>
    </xf>
    <xf numFmtId="4" fontId="35" fillId="5" borderId="78" xfId="31" applyNumberFormat="1" applyFont="1" applyFill="1" applyBorder="1" applyAlignment="1">
      <alignment horizontal="right" vertical="top"/>
    </xf>
    <xf numFmtId="0" fontId="29" fillId="0" borderId="53" xfId="31" applyBorder="1"/>
    <xf numFmtId="0" fontId="35" fillId="6" borderId="49" xfId="31" applyFont="1" applyFill="1" applyBorder="1" applyAlignment="1">
      <alignment horizontal="center" vertical="top"/>
    </xf>
    <xf numFmtId="0" fontId="35" fillId="6" borderId="49" xfId="31" applyFont="1" applyFill="1" applyBorder="1" applyAlignment="1">
      <alignment horizontal="left" vertical="top"/>
    </xf>
    <xf numFmtId="4" fontId="35" fillId="6" borderId="80" xfId="31" applyNumberFormat="1" applyFont="1" applyFill="1" applyBorder="1" applyAlignment="1">
      <alignment horizontal="right" vertical="top"/>
    </xf>
    <xf numFmtId="4" fontId="17" fillId="0" borderId="80" xfId="1" applyNumberFormat="1" applyFont="1" applyBorder="1" applyAlignment="1">
      <alignment horizontal="right" vertical="top" wrapText="1"/>
    </xf>
    <xf numFmtId="0" fontId="35" fillId="6" borderId="53" xfId="31" applyFont="1" applyFill="1" applyBorder="1" applyAlignment="1">
      <alignment horizontal="center" vertical="top"/>
    </xf>
    <xf numFmtId="0" fontId="35" fillId="0" borderId="49" xfId="31" applyFont="1" applyBorder="1" applyAlignment="1">
      <alignment horizontal="left"/>
    </xf>
    <xf numFmtId="0" fontId="35" fillId="0" borderId="49" xfId="31" applyFont="1" applyBorder="1" applyAlignment="1">
      <alignment horizontal="left" wrapText="1"/>
    </xf>
    <xf numFmtId="4" fontId="35" fillId="0" borderId="80" xfId="31" applyNumberFormat="1" applyFont="1" applyBorder="1" applyAlignment="1">
      <alignment horizontal="right" wrapText="1"/>
    </xf>
    <xf numFmtId="0" fontId="35" fillId="6" borderId="54" xfId="31" applyFont="1" applyFill="1" applyBorder="1" applyAlignment="1">
      <alignment horizontal="center" vertical="top"/>
    </xf>
    <xf numFmtId="0" fontId="18" fillId="0" borderId="25" xfId="1" applyFont="1" applyBorder="1" applyAlignment="1">
      <alignment horizontal="left" vertical="top" wrapText="1"/>
    </xf>
    <xf numFmtId="4" fontId="35" fillId="6" borderId="25" xfId="31" applyNumberFormat="1" applyFont="1" applyFill="1" applyBorder="1" applyAlignment="1">
      <alignment horizontal="right" vertical="top"/>
    </xf>
    <xf numFmtId="4" fontId="35" fillId="0" borderId="80" xfId="31" applyNumberFormat="1" applyFont="1" applyBorder="1" applyAlignment="1">
      <alignment horizontal="right" vertical="top" wrapText="1"/>
    </xf>
    <xf numFmtId="0" fontId="35" fillId="0" borderId="49" xfId="31" applyFont="1" applyFill="1" applyBorder="1" applyAlignment="1">
      <alignment horizontal="left" vertical="top"/>
    </xf>
    <xf numFmtId="4" fontId="35" fillId="0" borderId="80" xfId="31" applyNumberFormat="1" applyFont="1" applyFill="1" applyBorder="1" applyAlignment="1">
      <alignment horizontal="right" vertical="top"/>
    </xf>
    <xf numFmtId="0" fontId="35" fillId="0" borderId="53" xfId="31" applyFont="1" applyBorder="1" applyAlignment="1">
      <alignment horizontal="left"/>
    </xf>
    <xf numFmtId="4" fontId="35" fillId="0" borderId="80" xfId="31" applyNumberFormat="1" applyFont="1" applyBorder="1" applyAlignment="1">
      <alignment horizontal="right" vertical="top"/>
    </xf>
    <xf numFmtId="0" fontId="29" fillId="0" borderId="53" xfId="31" applyBorder="1" applyAlignment="1">
      <alignment horizontal="left"/>
    </xf>
    <xf numFmtId="0" fontId="29" fillId="5" borderId="25" xfId="31" applyFill="1" applyBorder="1" applyAlignment="1">
      <alignment horizontal="left" vertical="top"/>
    </xf>
    <xf numFmtId="0" fontId="29" fillId="0" borderId="49" xfId="31" applyBorder="1" applyAlignment="1">
      <alignment horizontal="left"/>
    </xf>
    <xf numFmtId="0" fontId="35" fillId="0" borderId="25" xfId="31" applyFont="1" applyBorder="1" applyAlignment="1">
      <alignment horizontal="left" wrapText="1"/>
    </xf>
    <xf numFmtId="4" fontId="35" fillId="0" borderId="78" xfId="31" applyNumberFormat="1" applyFont="1" applyBorder="1" applyAlignment="1">
      <alignment horizontal="right" vertical="top"/>
    </xf>
    <xf numFmtId="4" fontId="35" fillId="0" borderId="78" xfId="31" applyNumberFormat="1" applyFont="1" applyBorder="1" applyAlignment="1">
      <alignment horizontal="right" wrapText="1"/>
    </xf>
    <xf numFmtId="0" fontId="29" fillId="5" borderId="54" xfId="31" applyFill="1" applyBorder="1" applyAlignment="1">
      <alignment horizontal="left"/>
    </xf>
    <xf numFmtId="0" fontId="35" fillId="5" borderId="25" xfId="31" applyFont="1" applyFill="1" applyBorder="1" applyAlignment="1">
      <alignment horizontal="left"/>
    </xf>
    <xf numFmtId="0" fontId="35" fillId="5" borderId="25" xfId="31" applyFont="1" applyFill="1" applyBorder="1" applyAlignment="1">
      <alignment horizontal="left" wrapText="1"/>
    </xf>
    <xf numFmtId="0" fontId="35" fillId="5" borderId="54" xfId="31" applyFont="1" applyFill="1" applyBorder="1" applyAlignment="1">
      <alignment horizontal="left" vertical="top"/>
    </xf>
    <xf numFmtId="0" fontId="29" fillId="0" borderId="25" xfId="31" applyBorder="1" applyAlignment="1">
      <alignment horizontal="left"/>
    </xf>
    <xf numFmtId="4" fontId="34" fillId="0" borderId="81" xfId="31" applyNumberFormat="1" applyFont="1" applyBorder="1" applyAlignment="1">
      <alignment horizontal="right"/>
    </xf>
    <xf numFmtId="0" fontId="29" fillId="0" borderId="0" xfId="31" applyBorder="1"/>
    <xf numFmtId="0" fontId="29" fillId="0" borderId="0" xfId="31" applyBorder="1" applyAlignment="1">
      <alignment horizontal="left"/>
    </xf>
    <xf numFmtId="0" fontId="37" fillId="0" borderId="0" xfId="21" applyNumberFormat="1" applyFont="1" applyFill="1" applyBorder="1" applyAlignment="1" applyProtection="1">
      <alignment horizontal="left"/>
      <protection locked="0"/>
    </xf>
    <xf numFmtId="49" fontId="39" fillId="11" borderId="1" xfId="21" applyNumberFormat="1" applyFont="1" applyFill="1" applyBorder="1" applyAlignment="1" applyProtection="1">
      <alignment horizontal="center" vertical="center" wrapText="1"/>
      <protection locked="0"/>
    </xf>
    <xf numFmtId="49" fontId="39" fillId="11" borderId="1" xfId="21" applyNumberFormat="1" applyFont="1" applyFill="1" applyBorder="1" applyAlignment="1" applyProtection="1">
      <alignment horizontal="left" vertical="center" wrapText="1"/>
      <protection locked="0"/>
    </xf>
    <xf numFmtId="49" fontId="39" fillId="11" borderId="1" xfId="21" applyNumberFormat="1" applyFont="1" applyFill="1" applyBorder="1" applyAlignment="1" applyProtection="1">
      <alignment horizontal="right" vertical="center" wrapText="1"/>
      <protection locked="0"/>
    </xf>
    <xf numFmtId="49" fontId="40" fillId="10" borderId="14" xfId="21" applyNumberFormat="1" applyFont="1" applyFill="1" applyBorder="1" applyAlignment="1" applyProtection="1">
      <alignment horizontal="center" vertical="center" wrapText="1"/>
      <protection locked="0"/>
    </xf>
    <xf numFmtId="49" fontId="40" fillId="12" borderId="1" xfId="21" applyNumberFormat="1" applyFont="1" applyFill="1" applyBorder="1" applyAlignment="1" applyProtection="1">
      <alignment horizontal="center" vertical="center" wrapText="1"/>
      <protection locked="0"/>
    </xf>
    <xf numFmtId="49" fontId="41" fillId="12" borderId="1" xfId="21" applyNumberFormat="1" applyFont="1" applyFill="1" applyBorder="1" applyAlignment="1" applyProtection="1">
      <alignment horizontal="left" vertical="center" wrapText="1"/>
      <protection locked="0"/>
    </xf>
    <xf numFmtId="49" fontId="41" fillId="12" borderId="1" xfId="21" applyNumberFormat="1" applyFont="1" applyFill="1" applyBorder="1" applyAlignment="1" applyProtection="1">
      <alignment horizontal="right" vertical="center" wrapText="1"/>
      <protection locked="0"/>
    </xf>
    <xf numFmtId="49" fontId="41" fillId="10" borderId="14" xfId="21" applyNumberFormat="1" applyFont="1" applyFill="1" applyBorder="1" applyAlignment="1" applyProtection="1">
      <alignment horizontal="center" vertical="center" wrapText="1"/>
      <protection locked="0"/>
    </xf>
    <xf numFmtId="49" fontId="41" fillId="10" borderId="1" xfId="21" applyNumberFormat="1" applyFont="1" applyFill="1" applyBorder="1" applyAlignment="1" applyProtection="1">
      <alignment horizontal="center" vertical="center" wrapText="1"/>
      <protection locked="0"/>
    </xf>
    <xf numFmtId="49" fontId="41" fillId="10" borderId="1" xfId="21" applyNumberFormat="1" applyFont="1" applyFill="1" applyBorder="1" applyAlignment="1" applyProtection="1">
      <alignment horizontal="left" vertical="center" wrapText="1"/>
      <protection locked="0"/>
    </xf>
    <xf numFmtId="49" fontId="41" fillId="10" borderId="1" xfId="21" applyNumberFormat="1" applyFont="1" applyFill="1" applyBorder="1" applyAlignment="1" applyProtection="1">
      <alignment horizontal="right" vertical="center" wrapText="1"/>
      <protection locked="0"/>
    </xf>
    <xf numFmtId="49" fontId="38" fillId="10" borderId="1" xfId="21" applyNumberFormat="1" applyFont="1" applyFill="1" applyBorder="1" applyAlignment="1" applyProtection="1">
      <alignment horizontal="right" vertical="center" wrapText="1"/>
      <protection locked="0"/>
    </xf>
    <xf numFmtId="49" fontId="42" fillId="10" borderId="1" xfId="21" applyNumberFormat="1" applyFont="1" applyFill="1" applyBorder="1" applyAlignment="1" applyProtection="1">
      <alignment horizontal="right" vertical="center" wrapText="1"/>
      <protection locked="0"/>
    </xf>
    <xf numFmtId="49" fontId="41" fillId="12" borderId="1" xfId="21" applyNumberFormat="1" applyFont="1" applyFill="1" applyBorder="1" applyAlignment="1" applyProtection="1">
      <alignment horizontal="center" vertical="center" wrapText="1"/>
      <protection locked="0"/>
    </xf>
    <xf numFmtId="49" fontId="21" fillId="10" borderId="2" xfId="21" applyNumberFormat="1" applyFont="1" applyFill="1" applyBorder="1" applyAlignment="1" applyProtection="1">
      <alignment horizontal="right" vertical="center" wrapText="1"/>
      <protection locked="0"/>
    </xf>
    <xf numFmtId="49" fontId="25" fillId="10" borderId="0" xfId="21" applyNumberFormat="1" applyFont="1" applyFill="1" applyAlignment="1" applyProtection="1">
      <alignment horizontal="left" vertical="top" wrapText="1"/>
      <protection locked="0"/>
    </xf>
    <xf numFmtId="0" fontId="25" fillId="0" borderId="0" xfId="21" applyNumberFormat="1" applyFont="1" applyFill="1" applyBorder="1" applyAlignment="1" applyProtection="1">
      <alignment horizontal="left" vertical="top"/>
      <protection locked="0"/>
    </xf>
    <xf numFmtId="0" fontId="43" fillId="0" borderId="0" xfId="21" applyNumberFormat="1" applyFont="1" applyFill="1" applyBorder="1" applyAlignment="1" applyProtection="1">
      <alignment horizontal="left" vertical="top"/>
      <protection locked="0"/>
    </xf>
    <xf numFmtId="49" fontId="6" fillId="10" borderId="1" xfId="21" applyNumberFormat="1" applyFont="1" applyFill="1" applyBorder="1" applyAlignment="1" applyProtection="1">
      <alignment horizontal="center" vertical="center" wrapText="1"/>
      <protection locked="0"/>
    </xf>
  </cellXfs>
  <cellStyles count="33">
    <cellStyle name="ConditionalStyle_1" xfId="4"/>
    <cellStyle name="Excel Built-in Normal" xfId="5"/>
    <cellStyle name="Normalny" xfId="0" builtinId="0"/>
    <cellStyle name="Normalny 10" xfId="6"/>
    <cellStyle name="Normalny 11" xfId="7"/>
    <cellStyle name="Normalny 12" xfId="8"/>
    <cellStyle name="Normalny 13" xfId="9"/>
    <cellStyle name="Normalny 14" xfId="10"/>
    <cellStyle name="Normalny 15" xfId="11"/>
    <cellStyle name="Normalny 16" xfId="12"/>
    <cellStyle name="Normalny 17" xfId="2"/>
    <cellStyle name="Normalny 18" xfId="13"/>
    <cellStyle name="Normalny 19" xfId="14"/>
    <cellStyle name="Normalny 2" xfId="15"/>
    <cellStyle name="Normalny 20" xfId="16"/>
    <cellStyle name="Normalny 20 2" xfId="17"/>
    <cellStyle name="Normalny 21" xfId="18"/>
    <cellStyle name="Normalny 22" xfId="19"/>
    <cellStyle name="Normalny 23" xfId="20"/>
    <cellStyle name="Normalny 24" xfId="21"/>
    <cellStyle name="Normalny 3" xfId="22"/>
    <cellStyle name="Normalny 3 2" xfId="23"/>
    <cellStyle name="Normalny 4" xfId="24"/>
    <cellStyle name="Normalny 4 2" xfId="25"/>
    <cellStyle name="Normalny 5" xfId="26"/>
    <cellStyle name="Normalny 6" xfId="27"/>
    <cellStyle name="Normalny 7" xfId="28"/>
    <cellStyle name="Normalny 8" xfId="29"/>
    <cellStyle name="Normalny 9" xfId="30"/>
    <cellStyle name="Normalny_DOCHODY  WYDATKI 2011" xfId="31"/>
    <cellStyle name="Normalny_Załacznik 2010" xfId="32"/>
    <cellStyle name="Normalny_załaczniki maj" xfId="1"/>
    <cellStyle name="Normalny_Zeszy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OPIA/D/!!!%20Dokumenty%20!!!/Uchwa&#322;y%20i%20Zarz&#261;dzenia%20zmieniaj&#261;ce%20bud&#380;et%202017%20roku/18.%20XLVIII.%20458.2017%20z%20dnia%2025.10.2017r/Za&#322;.%20z%2025.10.2017r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KOPIA/D/!!!%20Dokumenty%20!!!/Uchwa&#322;y%20i%20Zarz&#261;dzenia%20zmieniaj&#261;ce%20bud&#380;et%202017%20roku/16.XLVII.444.2017%20z%2027.09.2017/Za&#322;.%2027.09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nr 1"/>
      <sheetName val="Zał. nr 2"/>
      <sheetName val="Zał. nr 4"/>
      <sheetName val="Zał. nr 5."/>
      <sheetName val="Zał. nr 6"/>
      <sheetName val="Zał. nr 7 przedsięzwięcia"/>
      <sheetName val="Tabela nr 1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nr 1"/>
      <sheetName val="Zał. nr 2"/>
      <sheetName val="Zal. nr 3"/>
      <sheetName val="Zał. nr 4."/>
      <sheetName val="Zał. nr 5"/>
      <sheetName val="Zał.nr 6"/>
      <sheetName val="Zał. nr 7 przedsięzwięcia"/>
      <sheetName val="Tabela nr 1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7"/>
  <sheetViews>
    <sheetView showGridLines="0" workbookViewId="0">
      <selection activeCell="F190" sqref="F190"/>
    </sheetView>
  </sheetViews>
  <sheetFormatPr defaultRowHeight="12.75" x14ac:dyDescent="0.2"/>
  <cols>
    <col min="1" max="1" width="6.85546875" style="417" customWidth="1"/>
    <col min="2" max="2" width="8.140625" style="417" customWidth="1"/>
    <col min="3" max="3" width="7.85546875" style="417" customWidth="1"/>
    <col min="4" max="4" width="34.42578125" style="417" customWidth="1"/>
    <col min="5" max="5" width="12.42578125" style="417" customWidth="1"/>
    <col min="6" max="6" width="8.5703125" style="417" customWidth="1"/>
    <col min="7" max="7" width="12.5703125" style="417" customWidth="1"/>
    <col min="8" max="248" width="9.140625" style="417"/>
    <col min="249" max="249" width="2.140625" style="417" customWidth="1"/>
    <col min="250" max="250" width="8.7109375" style="417" customWidth="1"/>
    <col min="251" max="251" width="9.85546875" style="417" customWidth="1"/>
    <col min="252" max="252" width="1" style="417" customWidth="1"/>
    <col min="253" max="253" width="10.85546875" style="417" customWidth="1"/>
    <col min="254" max="254" width="54.5703125" style="417" customWidth="1"/>
    <col min="255" max="256" width="22.85546875" style="417" customWidth="1"/>
    <col min="257" max="257" width="9.85546875" style="417" customWidth="1"/>
    <col min="258" max="258" width="13" style="417" customWidth="1"/>
    <col min="259" max="259" width="1" style="417" customWidth="1"/>
    <col min="260" max="504" width="9.140625" style="417"/>
    <col min="505" max="505" width="2.140625" style="417" customWidth="1"/>
    <col min="506" max="506" width="8.7109375" style="417" customWidth="1"/>
    <col min="507" max="507" width="9.85546875" style="417" customWidth="1"/>
    <col min="508" max="508" width="1" style="417" customWidth="1"/>
    <col min="509" max="509" width="10.85546875" style="417" customWidth="1"/>
    <col min="510" max="510" width="54.5703125" style="417" customWidth="1"/>
    <col min="511" max="512" width="22.85546875" style="417" customWidth="1"/>
    <col min="513" max="513" width="9.85546875" style="417" customWidth="1"/>
    <col min="514" max="514" width="13" style="417" customWidth="1"/>
    <col min="515" max="515" width="1" style="417" customWidth="1"/>
    <col min="516" max="760" width="9.140625" style="417"/>
    <col min="761" max="761" width="2.140625" style="417" customWidth="1"/>
    <col min="762" max="762" width="8.7109375" style="417" customWidth="1"/>
    <col min="763" max="763" width="9.85546875" style="417" customWidth="1"/>
    <col min="764" max="764" width="1" style="417" customWidth="1"/>
    <col min="765" max="765" width="10.85546875" style="417" customWidth="1"/>
    <col min="766" max="766" width="54.5703125" style="417" customWidth="1"/>
    <col min="767" max="768" width="22.85546875" style="417" customWidth="1"/>
    <col min="769" max="769" width="9.85546875" style="417" customWidth="1"/>
    <col min="770" max="770" width="13" style="417" customWidth="1"/>
    <col min="771" max="771" width="1" style="417" customWidth="1"/>
    <col min="772" max="1016" width="9.140625" style="417"/>
    <col min="1017" max="1017" width="2.140625" style="417" customWidth="1"/>
    <col min="1018" max="1018" width="8.7109375" style="417" customWidth="1"/>
    <col min="1019" max="1019" width="9.85546875" style="417" customWidth="1"/>
    <col min="1020" max="1020" width="1" style="417" customWidth="1"/>
    <col min="1021" max="1021" width="10.85546875" style="417" customWidth="1"/>
    <col min="1022" max="1022" width="54.5703125" style="417" customWidth="1"/>
    <col min="1023" max="1024" width="22.85546875" style="417" customWidth="1"/>
    <col min="1025" max="1025" width="9.85546875" style="417" customWidth="1"/>
    <col min="1026" max="1026" width="13" style="417" customWidth="1"/>
    <col min="1027" max="1027" width="1" style="417" customWidth="1"/>
    <col min="1028" max="1272" width="9.140625" style="417"/>
    <col min="1273" max="1273" width="2.140625" style="417" customWidth="1"/>
    <col min="1274" max="1274" width="8.7109375" style="417" customWidth="1"/>
    <col min="1275" max="1275" width="9.85546875" style="417" customWidth="1"/>
    <col min="1276" max="1276" width="1" style="417" customWidth="1"/>
    <col min="1277" max="1277" width="10.85546875" style="417" customWidth="1"/>
    <col min="1278" max="1278" width="54.5703125" style="417" customWidth="1"/>
    <col min="1279" max="1280" width="22.85546875" style="417" customWidth="1"/>
    <col min="1281" max="1281" width="9.85546875" style="417" customWidth="1"/>
    <col min="1282" max="1282" width="13" style="417" customWidth="1"/>
    <col min="1283" max="1283" width="1" style="417" customWidth="1"/>
    <col min="1284" max="1528" width="9.140625" style="417"/>
    <col min="1529" max="1529" width="2.140625" style="417" customWidth="1"/>
    <col min="1530" max="1530" width="8.7109375" style="417" customWidth="1"/>
    <col min="1531" max="1531" width="9.85546875" style="417" customWidth="1"/>
    <col min="1532" max="1532" width="1" style="417" customWidth="1"/>
    <col min="1533" max="1533" width="10.85546875" style="417" customWidth="1"/>
    <col min="1534" max="1534" width="54.5703125" style="417" customWidth="1"/>
    <col min="1535" max="1536" width="22.85546875" style="417" customWidth="1"/>
    <col min="1537" max="1537" width="9.85546875" style="417" customWidth="1"/>
    <col min="1538" max="1538" width="13" style="417" customWidth="1"/>
    <col min="1539" max="1539" width="1" style="417" customWidth="1"/>
    <col min="1540" max="1784" width="9.140625" style="417"/>
    <col min="1785" max="1785" width="2.140625" style="417" customWidth="1"/>
    <col min="1786" max="1786" width="8.7109375" style="417" customWidth="1"/>
    <col min="1787" max="1787" width="9.85546875" style="417" customWidth="1"/>
    <col min="1788" max="1788" width="1" style="417" customWidth="1"/>
    <col min="1789" max="1789" width="10.85546875" style="417" customWidth="1"/>
    <col min="1790" max="1790" width="54.5703125" style="417" customWidth="1"/>
    <col min="1791" max="1792" width="22.85546875" style="417" customWidth="1"/>
    <col min="1793" max="1793" width="9.85546875" style="417" customWidth="1"/>
    <col min="1794" max="1794" width="13" style="417" customWidth="1"/>
    <col min="1795" max="1795" width="1" style="417" customWidth="1"/>
    <col min="1796" max="2040" width="9.140625" style="417"/>
    <col min="2041" max="2041" width="2.140625" style="417" customWidth="1"/>
    <col min="2042" max="2042" width="8.7109375" style="417" customWidth="1"/>
    <col min="2043" max="2043" width="9.85546875" style="417" customWidth="1"/>
    <col min="2044" max="2044" width="1" style="417" customWidth="1"/>
    <col min="2045" max="2045" width="10.85546875" style="417" customWidth="1"/>
    <col min="2046" max="2046" width="54.5703125" style="417" customWidth="1"/>
    <col min="2047" max="2048" width="22.85546875" style="417" customWidth="1"/>
    <col min="2049" max="2049" width="9.85546875" style="417" customWidth="1"/>
    <col min="2050" max="2050" width="13" style="417" customWidth="1"/>
    <col min="2051" max="2051" width="1" style="417" customWidth="1"/>
    <col min="2052" max="2296" width="9.140625" style="417"/>
    <col min="2297" max="2297" width="2.140625" style="417" customWidth="1"/>
    <col min="2298" max="2298" width="8.7109375" style="417" customWidth="1"/>
    <col min="2299" max="2299" width="9.85546875" style="417" customWidth="1"/>
    <col min="2300" max="2300" width="1" style="417" customWidth="1"/>
    <col min="2301" max="2301" width="10.85546875" style="417" customWidth="1"/>
    <col min="2302" max="2302" width="54.5703125" style="417" customWidth="1"/>
    <col min="2303" max="2304" width="22.85546875" style="417" customWidth="1"/>
    <col min="2305" max="2305" width="9.85546875" style="417" customWidth="1"/>
    <col min="2306" max="2306" width="13" style="417" customWidth="1"/>
    <col min="2307" max="2307" width="1" style="417" customWidth="1"/>
    <col min="2308" max="2552" width="9.140625" style="417"/>
    <col min="2553" max="2553" width="2.140625" style="417" customWidth="1"/>
    <col min="2554" max="2554" width="8.7109375" style="417" customWidth="1"/>
    <col min="2555" max="2555" width="9.85546875" style="417" customWidth="1"/>
    <col min="2556" max="2556" width="1" style="417" customWidth="1"/>
    <col min="2557" max="2557" width="10.85546875" style="417" customWidth="1"/>
    <col min="2558" max="2558" width="54.5703125" style="417" customWidth="1"/>
    <col min="2559" max="2560" width="22.85546875" style="417" customWidth="1"/>
    <col min="2561" max="2561" width="9.85546875" style="417" customWidth="1"/>
    <col min="2562" max="2562" width="13" style="417" customWidth="1"/>
    <col min="2563" max="2563" width="1" style="417" customWidth="1"/>
    <col min="2564" max="2808" width="9.140625" style="417"/>
    <col min="2809" max="2809" width="2.140625" style="417" customWidth="1"/>
    <col min="2810" max="2810" width="8.7109375" style="417" customWidth="1"/>
    <col min="2811" max="2811" width="9.85546875" style="417" customWidth="1"/>
    <col min="2812" max="2812" width="1" style="417" customWidth="1"/>
    <col min="2813" max="2813" width="10.85546875" style="417" customWidth="1"/>
    <col min="2814" max="2814" width="54.5703125" style="417" customWidth="1"/>
    <col min="2815" max="2816" width="22.85546875" style="417" customWidth="1"/>
    <col min="2817" max="2817" width="9.85546875" style="417" customWidth="1"/>
    <col min="2818" max="2818" width="13" style="417" customWidth="1"/>
    <col min="2819" max="2819" width="1" style="417" customWidth="1"/>
    <col min="2820" max="3064" width="9.140625" style="417"/>
    <col min="3065" max="3065" width="2.140625" style="417" customWidth="1"/>
    <col min="3066" max="3066" width="8.7109375" style="417" customWidth="1"/>
    <col min="3067" max="3067" width="9.85546875" style="417" customWidth="1"/>
    <col min="3068" max="3068" width="1" style="417" customWidth="1"/>
    <col min="3069" max="3069" width="10.85546875" style="417" customWidth="1"/>
    <col min="3070" max="3070" width="54.5703125" style="417" customWidth="1"/>
    <col min="3071" max="3072" width="22.85546875" style="417" customWidth="1"/>
    <col min="3073" max="3073" width="9.85546875" style="417" customWidth="1"/>
    <col min="3074" max="3074" width="13" style="417" customWidth="1"/>
    <col min="3075" max="3075" width="1" style="417" customWidth="1"/>
    <col min="3076" max="3320" width="9.140625" style="417"/>
    <col min="3321" max="3321" width="2.140625" style="417" customWidth="1"/>
    <col min="3322" max="3322" width="8.7109375" style="417" customWidth="1"/>
    <col min="3323" max="3323" width="9.85546875" style="417" customWidth="1"/>
    <col min="3324" max="3324" width="1" style="417" customWidth="1"/>
    <col min="3325" max="3325" width="10.85546875" style="417" customWidth="1"/>
    <col min="3326" max="3326" width="54.5703125" style="417" customWidth="1"/>
    <col min="3327" max="3328" width="22.85546875" style="417" customWidth="1"/>
    <col min="3329" max="3329" width="9.85546875" style="417" customWidth="1"/>
    <col min="3330" max="3330" width="13" style="417" customWidth="1"/>
    <col min="3331" max="3331" width="1" style="417" customWidth="1"/>
    <col min="3332" max="3576" width="9.140625" style="417"/>
    <col min="3577" max="3577" width="2.140625" style="417" customWidth="1"/>
    <col min="3578" max="3578" width="8.7109375" style="417" customWidth="1"/>
    <col min="3579" max="3579" width="9.85546875" style="417" customWidth="1"/>
    <col min="3580" max="3580" width="1" style="417" customWidth="1"/>
    <col min="3581" max="3581" width="10.85546875" style="417" customWidth="1"/>
    <col min="3582" max="3582" width="54.5703125" style="417" customWidth="1"/>
    <col min="3583" max="3584" width="22.85546875" style="417" customWidth="1"/>
    <col min="3585" max="3585" width="9.85546875" style="417" customWidth="1"/>
    <col min="3586" max="3586" width="13" style="417" customWidth="1"/>
    <col min="3587" max="3587" width="1" style="417" customWidth="1"/>
    <col min="3588" max="3832" width="9.140625" style="417"/>
    <col min="3833" max="3833" width="2.140625" style="417" customWidth="1"/>
    <col min="3834" max="3834" width="8.7109375" style="417" customWidth="1"/>
    <col min="3835" max="3835" width="9.85546875" style="417" customWidth="1"/>
    <col min="3836" max="3836" width="1" style="417" customWidth="1"/>
    <col min="3837" max="3837" width="10.85546875" style="417" customWidth="1"/>
    <col min="3838" max="3838" width="54.5703125" style="417" customWidth="1"/>
    <col min="3839" max="3840" width="22.85546875" style="417" customWidth="1"/>
    <col min="3841" max="3841" width="9.85546875" style="417" customWidth="1"/>
    <col min="3842" max="3842" width="13" style="417" customWidth="1"/>
    <col min="3843" max="3843" width="1" style="417" customWidth="1"/>
    <col min="3844" max="4088" width="9.140625" style="417"/>
    <col min="4089" max="4089" width="2.140625" style="417" customWidth="1"/>
    <col min="4090" max="4090" width="8.7109375" style="417" customWidth="1"/>
    <col min="4091" max="4091" width="9.85546875" style="417" customWidth="1"/>
    <col min="4092" max="4092" width="1" style="417" customWidth="1"/>
    <col min="4093" max="4093" width="10.85546875" style="417" customWidth="1"/>
    <col min="4094" max="4094" width="54.5703125" style="417" customWidth="1"/>
    <col min="4095" max="4096" width="22.85546875" style="417" customWidth="1"/>
    <col min="4097" max="4097" width="9.85546875" style="417" customWidth="1"/>
    <col min="4098" max="4098" width="13" style="417" customWidth="1"/>
    <col min="4099" max="4099" width="1" style="417" customWidth="1"/>
    <col min="4100" max="4344" width="9.140625" style="417"/>
    <col min="4345" max="4345" width="2.140625" style="417" customWidth="1"/>
    <col min="4346" max="4346" width="8.7109375" style="417" customWidth="1"/>
    <col min="4347" max="4347" width="9.85546875" style="417" customWidth="1"/>
    <col min="4348" max="4348" width="1" style="417" customWidth="1"/>
    <col min="4349" max="4349" width="10.85546875" style="417" customWidth="1"/>
    <col min="4350" max="4350" width="54.5703125" style="417" customWidth="1"/>
    <col min="4351" max="4352" width="22.85546875" style="417" customWidth="1"/>
    <col min="4353" max="4353" width="9.85546875" style="417" customWidth="1"/>
    <col min="4354" max="4354" width="13" style="417" customWidth="1"/>
    <col min="4355" max="4355" width="1" style="417" customWidth="1"/>
    <col min="4356" max="4600" width="9.140625" style="417"/>
    <col min="4601" max="4601" width="2.140625" style="417" customWidth="1"/>
    <col min="4602" max="4602" width="8.7109375" style="417" customWidth="1"/>
    <col min="4603" max="4603" width="9.85546875" style="417" customWidth="1"/>
    <col min="4604" max="4604" width="1" style="417" customWidth="1"/>
    <col min="4605" max="4605" width="10.85546875" style="417" customWidth="1"/>
    <col min="4606" max="4606" width="54.5703125" style="417" customWidth="1"/>
    <col min="4607" max="4608" width="22.85546875" style="417" customWidth="1"/>
    <col min="4609" max="4609" width="9.85546875" style="417" customWidth="1"/>
    <col min="4610" max="4610" width="13" style="417" customWidth="1"/>
    <col min="4611" max="4611" width="1" style="417" customWidth="1"/>
    <col min="4612" max="4856" width="9.140625" style="417"/>
    <col min="4857" max="4857" width="2.140625" style="417" customWidth="1"/>
    <col min="4858" max="4858" width="8.7109375" style="417" customWidth="1"/>
    <col min="4859" max="4859" width="9.85546875" style="417" customWidth="1"/>
    <col min="4860" max="4860" width="1" style="417" customWidth="1"/>
    <col min="4861" max="4861" width="10.85546875" style="417" customWidth="1"/>
    <col min="4862" max="4862" width="54.5703125" style="417" customWidth="1"/>
    <col min="4863" max="4864" width="22.85546875" style="417" customWidth="1"/>
    <col min="4865" max="4865" width="9.85546875" style="417" customWidth="1"/>
    <col min="4866" max="4866" width="13" style="417" customWidth="1"/>
    <col min="4867" max="4867" width="1" style="417" customWidth="1"/>
    <col min="4868" max="5112" width="9.140625" style="417"/>
    <col min="5113" max="5113" width="2.140625" style="417" customWidth="1"/>
    <col min="5114" max="5114" width="8.7109375" style="417" customWidth="1"/>
    <col min="5115" max="5115" width="9.85546875" style="417" customWidth="1"/>
    <col min="5116" max="5116" width="1" style="417" customWidth="1"/>
    <col min="5117" max="5117" width="10.85546875" style="417" customWidth="1"/>
    <col min="5118" max="5118" width="54.5703125" style="417" customWidth="1"/>
    <col min="5119" max="5120" width="22.85546875" style="417" customWidth="1"/>
    <col min="5121" max="5121" width="9.85546875" style="417" customWidth="1"/>
    <col min="5122" max="5122" width="13" style="417" customWidth="1"/>
    <col min="5123" max="5123" width="1" style="417" customWidth="1"/>
    <col min="5124" max="5368" width="9.140625" style="417"/>
    <col min="5369" max="5369" width="2.140625" style="417" customWidth="1"/>
    <col min="5370" max="5370" width="8.7109375" style="417" customWidth="1"/>
    <col min="5371" max="5371" width="9.85546875" style="417" customWidth="1"/>
    <col min="5372" max="5372" width="1" style="417" customWidth="1"/>
    <col min="5373" max="5373" width="10.85546875" style="417" customWidth="1"/>
    <col min="5374" max="5374" width="54.5703125" style="417" customWidth="1"/>
    <col min="5375" max="5376" width="22.85546875" style="417" customWidth="1"/>
    <col min="5377" max="5377" width="9.85546875" style="417" customWidth="1"/>
    <col min="5378" max="5378" width="13" style="417" customWidth="1"/>
    <col min="5379" max="5379" width="1" style="417" customWidth="1"/>
    <col min="5380" max="5624" width="9.140625" style="417"/>
    <col min="5625" max="5625" width="2.140625" style="417" customWidth="1"/>
    <col min="5626" max="5626" width="8.7109375" style="417" customWidth="1"/>
    <col min="5627" max="5627" width="9.85546875" style="417" customWidth="1"/>
    <col min="5628" max="5628" width="1" style="417" customWidth="1"/>
    <col min="5629" max="5629" width="10.85546875" style="417" customWidth="1"/>
    <col min="5630" max="5630" width="54.5703125" style="417" customWidth="1"/>
    <col min="5631" max="5632" width="22.85546875" style="417" customWidth="1"/>
    <col min="5633" max="5633" width="9.85546875" style="417" customWidth="1"/>
    <col min="5634" max="5634" width="13" style="417" customWidth="1"/>
    <col min="5635" max="5635" width="1" style="417" customWidth="1"/>
    <col min="5636" max="5880" width="9.140625" style="417"/>
    <col min="5881" max="5881" width="2.140625" style="417" customWidth="1"/>
    <col min="5882" max="5882" width="8.7109375" style="417" customWidth="1"/>
    <col min="5883" max="5883" width="9.85546875" style="417" customWidth="1"/>
    <col min="5884" max="5884" width="1" style="417" customWidth="1"/>
    <col min="5885" max="5885" width="10.85546875" style="417" customWidth="1"/>
    <col min="5886" max="5886" width="54.5703125" style="417" customWidth="1"/>
    <col min="5887" max="5888" width="22.85546875" style="417" customWidth="1"/>
    <col min="5889" max="5889" width="9.85546875" style="417" customWidth="1"/>
    <col min="5890" max="5890" width="13" style="417" customWidth="1"/>
    <col min="5891" max="5891" width="1" style="417" customWidth="1"/>
    <col min="5892" max="6136" width="9.140625" style="417"/>
    <col min="6137" max="6137" width="2.140625" style="417" customWidth="1"/>
    <col min="6138" max="6138" width="8.7109375" style="417" customWidth="1"/>
    <col min="6139" max="6139" width="9.85546875" style="417" customWidth="1"/>
    <col min="6140" max="6140" width="1" style="417" customWidth="1"/>
    <col min="6141" max="6141" width="10.85546875" style="417" customWidth="1"/>
    <col min="6142" max="6142" width="54.5703125" style="417" customWidth="1"/>
    <col min="6143" max="6144" width="22.85546875" style="417" customWidth="1"/>
    <col min="6145" max="6145" width="9.85546875" style="417" customWidth="1"/>
    <col min="6146" max="6146" width="13" style="417" customWidth="1"/>
    <col min="6147" max="6147" width="1" style="417" customWidth="1"/>
    <col min="6148" max="6392" width="9.140625" style="417"/>
    <col min="6393" max="6393" width="2.140625" style="417" customWidth="1"/>
    <col min="6394" max="6394" width="8.7109375" style="417" customWidth="1"/>
    <col min="6395" max="6395" width="9.85546875" style="417" customWidth="1"/>
    <col min="6396" max="6396" width="1" style="417" customWidth="1"/>
    <col min="6397" max="6397" width="10.85546875" style="417" customWidth="1"/>
    <col min="6398" max="6398" width="54.5703125" style="417" customWidth="1"/>
    <col min="6399" max="6400" width="22.85546875" style="417" customWidth="1"/>
    <col min="6401" max="6401" width="9.85546875" style="417" customWidth="1"/>
    <col min="6402" max="6402" width="13" style="417" customWidth="1"/>
    <col min="6403" max="6403" width="1" style="417" customWidth="1"/>
    <col min="6404" max="6648" width="9.140625" style="417"/>
    <col min="6649" max="6649" width="2.140625" style="417" customWidth="1"/>
    <col min="6650" max="6650" width="8.7109375" style="417" customWidth="1"/>
    <col min="6651" max="6651" width="9.85546875" style="417" customWidth="1"/>
    <col min="6652" max="6652" width="1" style="417" customWidth="1"/>
    <col min="6653" max="6653" width="10.85546875" style="417" customWidth="1"/>
    <col min="6654" max="6654" width="54.5703125" style="417" customWidth="1"/>
    <col min="6655" max="6656" width="22.85546875" style="417" customWidth="1"/>
    <col min="6657" max="6657" width="9.85546875" style="417" customWidth="1"/>
    <col min="6658" max="6658" width="13" style="417" customWidth="1"/>
    <col min="6659" max="6659" width="1" style="417" customWidth="1"/>
    <col min="6660" max="6904" width="9.140625" style="417"/>
    <col min="6905" max="6905" width="2.140625" style="417" customWidth="1"/>
    <col min="6906" max="6906" width="8.7109375" style="417" customWidth="1"/>
    <col min="6907" max="6907" width="9.85546875" style="417" customWidth="1"/>
    <col min="6908" max="6908" width="1" style="417" customWidth="1"/>
    <col min="6909" max="6909" width="10.85546875" style="417" customWidth="1"/>
    <col min="6910" max="6910" width="54.5703125" style="417" customWidth="1"/>
    <col min="6911" max="6912" width="22.85546875" style="417" customWidth="1"/>
    <col min="6913" max="6913" width="9.85546875" style="417" customWidth="1"/>
    <col min="6914" max="6914" width="13" style="417" customWidth="1"/>
    <col min="6915" max="6915" width="1" style="417" customWidth="1"/>
    <col min="6916" max="7160" width="9.140625" style="417"/>
    <col min="7161" max="7161" width="2.140625" style="417" customWidth="1"/>
    <col min="7162" max="7162" width="8.7109375" style="417" customWidth="1"/>
    <col min="7163" max="7163" width="9.85546875" style="417" customWidth="1"/>
    <col min="7164" max="7164" width="1" style="417" customWidth="1"/>
    <col min="7165" max="7165" width="10.85546875" style="417" customWidth="1"/>
    <col min="7166" max="7166" width="54.5703125" style="417" customWidth="1"/>
    <col min="7167" max="7168" width="22.85546875" style="417" customWidth="1"/>
    <col min="7169" max="7169" width="9.85546875" style="417" customWidth="1"/>
    <col min="7170" max="7170" width="13" style="417" customWidth="1"/>
    <col min="7171" max="7171" width="1" style="417" customWidth="1"/>
    <col min="7172" max="7416" width="9.140625" style="417"/>
    <col min="7417" max="7417" width="2.140625" style="417" customWidth="1"/>
    <col min="7418" max="7418" width="8.7109375" style="417" customWidth="1"/>
    <col min="7419" max="7419" width="9.85546875" style="417" customWidth="1"/>
    <col min="7420" max="7420" width="1" style="417" customWidth="1"/>
    <col min="7421" max="7421" width="10.85546875" style="417" customWidth="1"/>
    <col min="7422" max="7422" width="54.5703125" style="417" customWidth="1"/>
    <col min="7423" max="7424" width="22.85546875" style="417" customWidth="1"/>
    <col min="7425" max="7425" width="9.85546875" style="417" customWidth="1"/>
    <col min="7426" max="7426" width="13" style="417" customWidth="1"/>
    <col min="7427" max="7427" width="1" style="417" customWidth="1"/>
    <col min="7428" max="7672" width="9.140625" style="417"/>
    <col min="7673" max="7673" width="2.140625" style="417" customWidth="1"/>
    <col min="7674" max="7674" width="8.7109375" style="417" customWidth="1"/>
    <col min="7675" max="7675" width="9.85546875" style="417" customWidth="1"/>
    <col min="7676" max="7676" width="1" style="417" customWidth="1"/>
    <col min="7677" max="7677" width="10.85546875" style="417" customWidth="1"/>
    <col min="7678" max="7678" width="54.5703125" style="417" customWidth="1"/>
    <col min="7679" max="7680" width="22.85546875" style="417" customWidth="1"/>
    <col min="7681" max="7681" width="9.85546875" style="417" customWidth="1"/>
    <col min="7682" max="7682" width="13" style="417" customWidth="1"/>
    <col min="7683" max="7683" width="1" style="417" customWidth="1"/>
    <col min="7684" max="7928" width="9.140625" style="417"/>
    <col min="7929" max="7929" width="2.140625" style="417" customWidth="1"/>
    <col min="7930" max="7930" width="8.7109375" style="417" customWidth="1"/>
    <col min="7931" max="7931" width="9.85546875" style="417" customWidth="1"/>
    <col min="7932" max="7932" width="1" style="417" customWidth="1"/>
    <col min="7933" max="7933" width="10.85546875" style="417" customWidth="1"/>
    <col min="7934" max="7934" width="54.5703125" style="417" customWidth="1"/>
    <col min="7935" max="7936" width="22.85546875" style="417" customWidth="1"/>
    <col min="7937" max="7937" width="9.85546875" style="417" customWidth="1"/>
    <col min="7938" max="7938" width="13" style="417" customWidth="1"/>
    <col min="7939" max="7939" width="1" style="417" customWidth="1"/>
    <col min="7940" max="8184" width="9.140625" style="417"/>
    <col min="8185" max="8185" width="2.140625" style="417" customWidth="1"/>
    <col min="8186" max="8186" width="8.7109375" style="417" customWidth="1"/>
    <col min="8187" max="8187" width="9.85546875" style="417" customWidth="1"/>
    <col min="8188" max="8188" width="1" style="417" customWidth="1"/>
    <col min="8189" max="8189" width="10.85546875" style="417" customWidth="1"/>
    <col min="8190" max="8190" width="54.5703125" style="417" customWidth="1"/>
    <col min="8191" max="8192" width="22.85546875" style="417" customWidth="1"/>
    <col min="8193" max="8193" width="9.85546875" style="417" customWidth="1"/>
    <col min="8194" max="8194" width="13" style="417" customWidth="1"/>
    <col min="8195" max="8195" width="1" style="417" customWidth="1"/>
    <col min="8196" max="8440" width="9.140625" style="417"/>
    <col min="8441" max="8441" width="2.140625" style="417" customWidth="1"/>
    <col min="8442" max="8442" width="8.7109375" style="417" customWidth="1"/>
    <col min="8443" max="8443" width="9.85546875" style="417" customWidth="1"/>
    <col min="8444" max="8444" width="1" style="417" customWidth="1"/>
    <col min="8445" max="8445" width="10.85546875" style="417" customWidth="1"/>
    <col min="8446" max="8446" width="54.5703125" style="417" customWidth="1"/>
    <col min="8447" max="8448" width="22.85546875" style="417" customWidth="1"/>
    <col min="8449" max="8449" width="9.85546875" style="417" customWidth="1"/>
    <col min="8450" max="8450" width="13" style="417" customWidth="1"/>
    <col min="8451" max="8451" width="1" style="417" customWidth="1"/>
    <col min="8452" max="8696" width="9.140625" style="417"/>
    <col min="8697" max="8697" width="2.140625" style="417" customWidth="1"/>
    <col min="8698" max="8698" width="8.7109375" style="417" customWidth="1"/>
    <col min="8699" max="8699" width="9.85546875" style="417" customWidth="1"/>
    <col min="8700" max="8700" width="1" style="417" customWidth="1"/>
    <col min="8701" max="8701" width="10.85546875" style="417" customWidth="1"/>
    <col min="8702" max="8702" width="54.5703125" style="417" customWidth="1"/>
    <col min="8703" max="8704" width="22.85546875" style="417" customWidth="1"/>
    <col min="8705" max="8705" width="9.85546875" style="417" customWidth="1"/>
    <col min="8706" max="8706" width="13" style="417" customWidth="1"/>
    <col min="8707" max="8707" width="1" style="417" customWidth="1"/>
    <col min="8708" max="8952" width="9.140625" style="417"/>
    <col min="8953" max="8953" width="2.140625" style="417" customWidth="1"/>
    <col min="8954" max="8954" width="8.7109375" style="417" customWidth="1"/>
    <col min="8955" max="8955" width="9.85546875" style="417" customWidth="1"/>
    <col min="8956" max="8956" width="1" style="417" customWidth="1"/>
    <col min="8957" max="8957" width="10.85546875" style="417" customWidth="1"/>
    <col min="8958" max="8958" width="54.5703125" style="417" customWidth="1"/>
    <col min="8959" max="8960" width="22.85546875" style="417" customWidth="1"/>
    <col min="8961" max="8961" width="9.85546875" style="417" customWidth="1"/>
    <col min="8962" max="8962" width="13" style="417" customWidth="1"/>
    <col min="8963" max="8963" width="1" style="417" customWidth="1"/>
    <col min="8964" max="9208" width="9.140625" style="417"/>
    <col min="9209" max="9209" width="2.140625" style="417" customWidth="1"/>
    <col min="9210" max="9210" width="8.7109375" style="417" customWidth="1"/>
    <col min="9211" max="9211" width="9.85546875" style="417" customWidth="1"/>
    <col min="9212" max="9212" width="1" style="417" customWidth="1"/>
    <col min="9213" max="9213" width="10.85546875" style="417" customWidth="1"/>
    <col min="9214" max="9214" width="54.5703125" style="417" customWidth="1"/>
    <col min="9215" max="9216" width="22.85546875" style="417" customWidth="1"/>
    <col min="9217" max="9217" width="9.85546875" style="417" customWidth="1"/>
    <col min="9218" max="9218" width="13" style="417" customWidth="1"/>
    <col min="9219" max="9219" width="1" style="417" customWidth="1"/>
    <col min="9220" max="9464" width="9.140625" style="417"/>
    <col min="9465" max="9465" width="2.140625" style="417" customWidth="1"/>
    <col min="9466" max="9466" width="8.7109375" style="417" customWidth="1"/>
    <col min="9467" max="9467" width="9.85546875" style="417" customWidth="1"/>
    <col min="9468" max="9468" width="1" style="417" customWidth="1"/>
    <col min="9469" max="9469" width="10.85546875" style="417" customWidth="1"/>
    <col min="9470" max="9470" width="54.5703125" style="417" customWidth="1"/>
    <col min="9471" max="9472" width="22.85546875" style="417" customWidth="1"/>
    <col min="9473" max="9473" width="9.85546875" style="417" customWidth="1"/>
    <col min="9474" max="9474" width="13" style="417" customWidth="1"/>
    <col min="9475" max="9475" width="1" style="417" customWidth="1"/>
    <col min="9476" max="9720" width="9.140625" style="417"/>
    <col min="9721" max="9721" width="2.140625" style="417" customWidth="1"/>
    <col min="9722" max="9722" width="8.7109375" style="417" customWidth="1"/>
    <col min="9723" max="9723" width="9.85546875" style="417" customWidth="1"/>
    <col min="9724" max="9724" width="1" style="417" customWidth="1"/>
    <col min="9725" max="9725" width="10.85546875" style="417" customWidth="1"/>
    <col min="9726" max="9726" width="54.5703125" style="417" customWidth="1"/>
    <col min="9727" max="9728" width="22.85546875" style="417" customWidth="1"/>
    <col min="9729" max="9729" width="9.85546875" style="417" customWidth="1"/>
    <col min="9730" max="9730" width="13" style="417" customWidth="1"/>
    <col min="9731" max="9731" width="1" style="417" customWidth="1"/>
    <col min="9732" max="9976" width="9.140625" style="417"/>
    <col min="9977" max="9977" width="2.140625" style="417" customWidth="1"/>
    <col min="9978" max="9978" width="8.7109375" style="417" customWidth="1"/>
    <col min="9979" max="9979" width="9.85546875" style="417" customWidth="1"/>
    <col min="9980" max="9980" width="1" style="417" customWidth="1"/>
    <col min="9981" max="9981" width="10.85546875" style="417" customWidth="1"/>
    <col min="9982" max="9982" width="54.5703125" style="417" customWidth="1"/>
    <col min="9983" max="9984" width="22.85546875" style="417" customWidth="1"/>
    <col min="9985" max="9985" width="9.85546875" style="417" customWidth="1"/>
    <col min="9986" max="9986" width="13" style="417" customWidth="1"/>
    <col min="9987" max="9987" width="1" style="417" customWidth="1"/>
    <col min="9988" max="10232" width="9.140625" style="417"/>
    <col min="10233" max="10233" width="2.140625" style="417" customWidth="1"/>
    <col min="10234" max="10234" width="8.7109375" style="417" customWidth="1"/>
    <col min="10235" max="10235" width="9.85546875" style="417" customWidth="1"/>
    <col min="10236" max="10236" width="1" style="417" customWidth="1"/>
    <col min="10237" max="10237" width="10.85546875" style="417" customWidth="1"/>
    <col min="10238" max="10238" width="54.5703125" style="417" customWidth="1"/>
    <col min="10239" max="10240" width="22.85546875" style="417" customWidth="1"/>
    <col min="10241" max="10241" width="9.85546875" style="417" customWidth="1"/>
    <col min="10242" max="10242" width="13" style="417" customWidth="1"/>
    <col min="10243" max="10243" width="1" style="417" customWidth="1"/>
    <col min="10244" max="10488" width="9.140625" style="417"/>
    <col min="10489" max="10489" width="2.140625" style="417" customWidth="1"/>
    <col min="10490" max="10490" width="8.7109375" style="417" customWidth="1"/>
    <col min="10491" max="10491" width="9.85546875" style="417" customWidth="1"/>
    <col min="10492" max="10492" width="1" style="417" customWidth="1"/>
    <col min="10493" max="10493" width="10.85546875" style="417" customWidth="1"/>
    <col min="10494" max="10494" width="54.5703125" style="417" customWidth="1"/>
    <col min="10495" max="10496" width="22.85546875" style="417" customWidth="1"/>
    <col min="10497" max="10497" width="9.85546875" style="417" customWidth="1"/>
    <col min="10498" max="10498" width="13" style="417" customWidth="1"/>
    <col min="10499" max="10499" width="1" style="417" customWidth="1"/>
    <col min="10500" max="10744" width="9.140625" style="417"/>
    <col min="10745" max="10745" width="2.140625" style="417" customWidth="1"/>
    <col min="10746" max="10746" width="8.7109375" style="417" customWidth="1"/>
    <col min="10747" max="10747" width="9.85546875" style="417" customWidth="1"/>
    <col min="10748" max="10748" width="1" style="417" customWidth="1"/>
    <col min="10749" max="10749" width="10.85546875" style="417" customWidth="1"/>
    <col min="10750" max="10750" width="54.5703125" style="417" customWidth="1"/>
    <col min="10751" max="10752" width="22.85546875" style="417" customWidth="1"/>
    <col min="10753" max="10753" width="9.85546875" style="417" customWidth="1"/>
    <col min="10754" max="10754" width="13" style="417" customWidth="1"/>
    <col min="10755" max="10755" width="1" style="417" customWidth="1"/>
    <col min="10756" max="11000" width="9.140625" style="417"/>
    <col min="11001" max="11001" width="2.140625" style="417" customWidth="1"/>
    <col min="11002" max="11002" width="8.7109375" style="417" customWidth="1"/>
    <col min="11003" max="11003" width="9.85546875" style="417" customWidth="1"/>
    <col min="11004" max="11004" width="1" style="417" customWidth="1"/>
    <col min="11005" max="11005" width="10.85546875" style="417" customWidth="1"/>
    <col min="11006" max="11006" width="54.5703125" style="417" customWidth="1"/>
    <col min="11007" max="11008" width="22.85546875" style="417" customWidth="1"/>
    <col min="11009" max="11009" width="9.85546875" style="417" customWidth="1"/>
    <col min="11010" max="11010" width="13" style="417" customWidth="1"/>
    <col min="11011" max="11011" width="1" style="417" customWidth="1"/>
    <col min="11012" max="11256" width="9.140625" style="417"/>
    <col min="11257" max="11257" width="2.140625" style="417" customWidth="1"/>
    <col min="11258" max="11258" width="8.7109375" style="417" customWidth="1"/>
    <col min="11259" max="11259" width="9.85546875" style="417" customWidth="1"/>
    <col min="11260" max="11260" width="1" style="417" customWidth="1"/>
    <col min="11261" max="11261" width="10.85546875" style="417" customWidth="1"/>
    <col min="11262" max="11262" width="54.5703125" style="417" customWidth="1"/>
    <col min="11263" max="11264" width="22.85546875" style="417" customWidth="1"/>
    <col min="11265" max="11265" width="9.85546875" style="417" customWidth="1"/>
    <col min="11266" max="11266" width="13" style="417" customWidth="1"/>
    <col min="11267" max="11267" width="1" style="417" customWidth="1"/>
    <col min="11268" max="11512" width="9.140625" style="417"/>
    <col min="11513" max="11513" width="2.140625" style="417" customWidth="1"/>
    <col min="11514" max="11514" width="8.7109375" style="417" customWidth="1"/>
    <col min="11515" max="11515" width="9.85546875" style="417" customWidth="1"/>
    <col min="11516" max="11516" width="1" style="417" customWidth="1"/>
    <col min="11517" max="11517" width="10.85546875" style="417" customWidth="1"/>
    <col min="11518" max="11518" width="54.5703125" style="417" customWidth="1"/>
    <col min="11519" max="11520" width="22.85546875" style="417" customWidth="1"/>
    <col min="11521" max="11521" width="9.85546875" style="417" customWidth="1"/>
    <col min="11522" max="11522" width="13" style="417" customWidth="1"/>
    <col min="11523" max="11523" width="1" style="417" customWidth="1"/>
    <col min="11524" max="11768" width="9.140625" style="417"/>
    <col min="11769" max="11769" width="2.140625" style="417" customWidth="1"/>
    <col min="11770" max="11770" width="8.7109375" style="417" customWidth="1"/>
    <col min="11771" max="11771" width="9.85546875" style="417" customWidth="1"/>
    <col min="11772" max="11772" width="1" style="417" customWidth="1"/>
    <col min="11773" max="11773" width="10.85546875" style="417" customWidth="1"/>
    <col min="11774" max="11774" width="54.5703125" style="417" customWidth="1"/>
    <col min="11775" max="11776" width="22.85546875" style="417" customWidth="1"/>
    <col min="11777" max="11777" width="9.85546875" style="417" customWidth="1"/>
    <col min="11778" max="11778" width="13" style="417" customWidth="1"/>
    <col min="11779" max="11779" width="1" style="417" customWidth="1"/>
    <col min="11780" max="12024" width="9.140625" style="417"/>
    <col min="12025" max="12025" width="2.140625" style="417" customWidth="1"/>
    <col min="12026" max="12026" width="8.7109375" style="417" customWidth="1"/>
    <col min="12027" max="12027" width="9.85546875" style="417" customWidth="1"/>
    <col min="12028" max="12028" width="1" style="417" customWidth="1"/>
    <col min="12029" max="12029" width="10.85546875" style="417" customWidth="1"/>
    <col min="12030" max="12030" width="54.5703125" style="417" customWidth="1"/>
    <col min="12031" max="12032" width="22.85546875" style="417" customWidth="1"/>
    <col min="12033" max="12033" width="9.85546875" style="417" customWidth="1"/>
    <col min="12034" max="12034" width="13" style="417" customWidth="1"/>
    <col min="12035" max="12035" width="1" style="417" customWidth="1"/>
    <col min="12036" max="12280" width="9.140625" style="417"/>
    <col min="12281" max="12281" width="2.140625" style="417" customWidth="1"/>
    <col min="12282" max="12282" width="8.7109375" style="417" customWidth="1"/>
    <col min="12283" max="12283" width="9.85546875" style="417" customWidth="1"/>
    <col min="12284" max="12284" width="1" style="417" customWidth="1"/>
    <col min="12285" max="12285" width="10.85546875" style="417" customWidth="1"/>
    <col min="12286" max="12286" width="54.5703125" style="417" customWidth="1"/>
    <col min="12287" max="12288" width="22.85546875" style="417" customWidth="1"/>
    <col min="12289" max="12289" width="9.85546875" style="417" customWidth="1"/>
    <col min="12290" max="12290" width="13" style="417" customWidth="1"/>
    <col min="12291" max="12291" width="1" style="417" customWidth="1"/>
    <col min="12292" max="12536" width="9.140625" style="417"/>
    <col min="12537" max="12537" width="2.140625" style="417" customWidth="1"/>
    <col min="12538" max="12538" width="8.7109375" style="417" customWidth="1"/>
    <col min="12539" max="12539" width="9.85546875" style="417" customWidth="1"/>
    <col min="12540" max="12540" width="1" style="417" customWidth="1"/>
    <col min="12541" max="12541" width="10.85546875" style="417" customWidth="1"/>
    <col min="12542" max="12542" width="54.5703125" style="417" customWidth="1"/>
    <col min="12543" max="12544" width="22.85546875" style="417" customWidth="1"/>
    <col min="12545" max="12545" width="9.85546875" style="417" customWidth="1"/>
    <col min="12546" max="12546" width="13" style="417" customWidth="1"/>
    <col min="12547" max="12547" width="1" style="417" customWidth="1"/>
    <col min="12548" max="12792" width="9.140625" style="417"/>
    <col min="12793" max="12793" width="2.140625" style="417" customWidth="1"/>
    <col min="12794" max="12794" width="8.7109375" style="417" customWidth="1"/>
    <col min="12795" max="12795" width="9.85546875" style="417" customWidth="1"/>
    <col min="12796" max="12796" width="1" style="417" customWidth="1"/>
    <col min="12797" max="12797" width="10.85546875" style="417" customWidth="1"/>
    <col min="12798" max="12798" width="54.5703125" style="417" customWidth="1"/>
    <col min="12799" max="12800" width="22.85546875" style="417" customWidth="1"/>
    <col min="12801" max="12801" width="9.85546875" style="417" customWidth="1"/>
    <col min="12802" max="12802" width="13" style="417" customWidth="1"/>
    <col min="12803" max="12803" width="1" style="417" customWidth="1"/>
    <col min="12804" max="13048" width="9.140625" style="417"/>
    <col min="13049" max="13049" width="2.140625" style="417" customWidth="1"/>
    <col min="13050" max="13050" width="8.7109375" style="417" customWidth="1"/>
    <col min="13051" max="13051" width="9.85546875" style="417" customWidth="1"/>
    <col min="13052" max="13052" width="1" style="417" customWidth="1"/>
    <col min="13053" max="13053" width="10.85546875" style="417" customWidth="1"/>
    <col min="13054" max="13054" width="54.5703125" style="417" customWidth="1"/>
    <col min="13055" max="13056" width="22.85546875" style="417" customWidth="1"/>
    <col min="13057" max="13057" width="9.85546875" style="417" customWidth="1"/>
    <col min="13058" max="13058" width="13" style="417" customWidth="1"/>
    <col min="13059" max="13059" width="1" style="417" customWidth="1"/>
    <col min="13060" max="13304" width="9.140625" style="417"/>
    <col min="13305" max="13305" width="2.140625" style="417" customWidth="1"/>
    <col min="13306" max="13306" width="8.7109375" style="417" customWidth="1"/>
    <col min="13307" max="13307" width="9.85546875" style="417" customWidth="1"/>
    <col min="13308" max="13308" width="1" style="417" customWidth="1"/>
    <col min="13309" max="13309" width="10.85546875" style="417" customWidth="1"/>
    <col min="13310" max="13310" width="54.5703125" style="417" customWidth="1"/>
    <col min="13311" max="13312" width="22.85546875" style="417" customWidth="1"/>
    <col min="13313" max="13313" width="9.85546875" style="417" customWidth="1"/>
    <col min="13314" max="13314" width="13" style="417" customWidth="1"/>
    <col min="13315" max="13315" width="1" style="417" customWidth="1"/>
    <col min="13316" max="13560" width="9.140625" style="417"/>
    <col min="13561" max="13561" width="2.140625" style="417" customWidth="1"/>
    <col min="13562" max="13562" width="8.7109375" style="417" customWidth="1"/>
    <col min="13563" max="13563" width="9.85546875" style="417" customWidth="1"/>
    <col min="13564" max="13564" width="1" style="417" customWidth="1"/>
    <col min="13565" max="13565" width="10.85546875" style="417" customWidth="1"/>
    <col min="13566" max="13566" width="54.5703125" style="417" customWidth="1"/>
    <col min="13567" max="13568" width="22.85546875" style="417" customWidth="1"/>
    <col min="13569" max="13569" width="9.85546875" style="417" customWidth="1"/>
    <col min="13570" max="13570" width="13" style="417" customWidth="1"/>
    <col min="13571" max="13571" width="1" style="417" customWidth="1"/>
    <col min="13572" max="13816" width="9.140625" style="417"/>
    <col min="13817" max="13817" width="2.140625" style="417" customWidth="1"/>
    <col min="13818" max="13818" width="8.7109375" style="417" customWidth="1"/>
    <col min="13819" max="13819" width="9.85546875" style="417" customWidth="1"/>
    <col min="13820" max="13820" width="1" style="417" customWidth="1"/>
    <col min="13821" max="13821" width="10.85546875" style="417" customWidth="1"/>
    <col min="13822" max="13822" width="54.5703125" style="417" customWidth="1"/>
    <col min="13823" max="13824" width="22.85546875" style="417" customWidth="1"/>
    <col min="13825" max="13825" width="9.85546875" style="417" customWidth="1"/>
    <col min="13826" max="13826" width="13" style="417" customWidth="1"/>
    <col min="13827" max="13827" width="1" style="417" customWidth="1"/>
    <col min="13828" max="14072" width="9.140625" style="417"/>
    <col min="14073" max="14073" width="2.140625" style="417" customWidth="1"/>
    <col min="14074" max="14074" width="8.7109375" style="417" customWidth="1"/>
    <col min="14075" max="14075" width="9.85546875" style="417" customWidth="1"/>
    <col min="14076" max="14076" width="1" style="417" customWidth="1"/>
    <col min="14077" max="14077" width="10.85546875" style="417" customWidth="1"/>
    <col min="14078" max="14078" width="54.5703125" style="417" customWidth="1"/>
    <col min="14079" max="14080" width="22.85546875" style="417" customWidth="1"/>
    <col min="14081" max="14081" width="9.85546875" style="417" customWidth="1"/>
    <col min="14082" max="14082" width="13" style="417" customWidth="1"/>
    <col min="14083" max="14083" width="1" style="417" customWidth="1"/>
    <col min="14084" max="14328" width="9.140625" style="417"/>
    <col min="14329" max="14329" width="2.140625" style="417" customWidth="1"/>
    <col min="14330" max="14330" width="8.7109375" style="417" customWidth="1"/>
    <col min="14331" max="14331" width="9.85546875" style="417" customWidth="1"/>
    <col min="14332" max="14332" width="1" style="417" customWidth="1"/>
    <col min="14333" max="14333" width="10.85546875" style="417" customWidth="1"/>
    <col min="14334" max="14334" width="54.5703125" style="417" customWidth="1"/>
    <col min="14335" max="14336" width="22.85546875" style="417" customWidth="1"/>
    <col min="14337" max="14337" width="9.85546875" style="417" customWidth="1"/>
    <col min="14338" max="14338" width="13" style="417" customWidth="1"/>
    <col min="14339" max="14339" width="1" style="417" customWidth="1"/>
    <col min="14340" max="14584" width="9.140625" style="417"/>
    <col min="14585" max="14585" width="2.140625" style="417" customWidth="1"/>
    <col min="14586" max="14586" width="8.7109375" style="417" customWidth="1"/>
    <col min="14587" max="14587" width="9.85546875" style="417" customWidth="1"/>
    <col min="14588" max="14588" width="1" style="417" customWidth="1"/>
    <col min="14589" max="14589" width="10.85546875" style="417" customWidth="1"/>
    <col min="14590" max="14590" width="54.5703125" style="417" customWidth="1"/>
    <col min="14591" max="14592" width="22.85546875" style="417" customWidth="1"/>
    <col min="14593" max="14593" width="9.85546875" style="417" customWidth="1"/>
    <col min="14594" max="14594" width="13" style="417" customWidth="1"/>
    <col min="14595" max="14595" width="1" style="417" customWidth="1"/>
    <col min="14596" max="14840" width="9.140625" style="417"/>
    <col min="14841" max="14841" width="2.140625" style="417" customWidth="1"/>
    <col min="14842" max="14842" width="8.7109375" style="417" customWidth="1"/>
    <col min="14843" max="14843" width="9.85546875" style="417" customWidth="1"/>
    <col min="14844" max="14844" width="1" style="417" customWidth="1"/>
    <col min="14845" max="14845" width="10.85546875" style="417" customWidth="1"/>
    <col min="14846" max="14846" width="54.5703125" style="417" customWidth="1"/>
    <col min="14847" max="14848" width="22.85546875" style="417" customWidth="1"/>
    <col min="14849" max="14849" width="9.85546875" style="417" customWidth="1"/>
    <col min="14850" max="14850" width="13" style="417" customWidth="1"/>
    <col min="14851" max="14851" width="1" style="417" customWidth="1"/>
    <col min="14852" max="15096" width="9.140625" style="417"/>
    <col min="15097" max="15097" width="2.140625" style="417" customWidth="1"/>
    <col min="15098" max="15098" width="8.7109375" style="417" customWidth="1"/>
    <col min="15099" max="15099" width="9.85546875" style="417" customWidth="1"/>
    <col min="15100" max="15100" width="1" style="417" customWidth="1"/>
    <col min="15101" max="15101" width="10.85546875" style="417" customWidth="1"/>
    <col min="15102" max="15102" width="54.5703125" style="417" customWidth="1"/>
    <col min="15103" max="15104" width="22.85546875" style="417" customWidth="1"/>
    <col min="15105" max="15105" width="9.85546875" style="417" customWidth="1"/>
    <col min="15106" max="15106" width="13" style="417" customWidth="1"/>
    <col min="15107" max="15107" width="1" style="417" customWidth="1"/>
    <col min="15108" max="15352" width="9.140625" style="417"/>
    <col min="15353" max="15353" width="2.140625" style="417" customWidth="1"/>
    <col min="15354" max="15354" width="8.7109375" style="417" customWidth="1"/>
    <col min="15355" max="15355" width="9.85546875" style="417" customWidth="1"/>
    <col min="15356" max="15356" width="1" style="417" customWidth="1"/>
    <col min="15357" max="15357" width="10.85546875" style="417" customWidth="1"/>
    <col min="15358" max="15358" width="54.5703125" style="417" customWidth="1"/>
    <col min="15359" max="15360" width="22.85546875" style="417" customWidth="1"/>
    <col min="15361" max="15361" width="9.85546875" style="417" customWidth="1"/>
    <col min="15362" max="15362" width="13" style="417" customWidth="1"/>
    <col min="15363" max="15363" width="1" style="417" customWidth="1"/>
    <col min="15364" max="15608" width="9.140625" style="417"/>
    <col min="15609" max="15609" width="2.140625" style="417" customWidth="1"/>
    <col min="15610" max="15610" width="8.7109375" style="417" customWidth="1"/>
    <col min="15611" max="15611" width="9.85546875" style="417" customWidth="1"/>
    <col min="15612" max="15612" width="1" style="417" customWidth="1"/>
    <col min="15613" max="15613" width="10.85546875" style="417" customWidth="1"/>
    <col min="15614" max="15614" width="54.5703125" style="417" customWidth="1"/>
    <col min="15615" max="15616" width="22.85546875" style="417" customWidth="1"/>
    <col min="15617" max="15617" width="9.85546875" style="417" customWidth="1"/>
    <col min="15618" max="15618" width="13" style="417" customWidth="1"/>
    <col min="15619" max="15619" width="1" style="417" customWidth="1"/>
    <col min="15620" max="15864" width="9.140625" style="417"/>
    <col min="15865" max="15865" width="2.140625" style="417" customWidth="1"/>
    <col min="15866" max="15866" width="8.7109375" style="417" customWidth="1"/>
    <col min="15867" max="15867" width="9.85546875" style="417" customWidth="1"/>
    <col min="15868" max="15868" width="1" style="417" customWidth="1"/>
    <col min="15869" max="15869" width="10.85546875" style="417" customWidth="1"/>
    <col min="15870" max="15870" width="54.5703125" style="417" customWidth="1"/>
    <col min="15871" max="15872" width="22.85546875" style="417" customWidth="1"/>
    <col min="15873" max="15873" width="9.85546875" style="417" customWidth="1"/>
    <col min="15874" max="15874" width="13" style="417" customWidth="1"/>
    <col min="15875" max="15875" width="1" style="417" customWidth="1"/>
    <col min="15876" max="16120" width="9.140625" style="417"/>
    <col min="16121" max="16121" width="2.140625" style="417" customWidth="1"/>
    <col min="16122" max="16122" width="8.7109375" style="417" customWidth="1"/>
    <col min="16123" max="16123" width="9.85546875" style="417" customWidth="1"/>
    <col min="16124" max="16124" width="1" style="417" customWidth="1"/>
    <col min="16125" max="16125" width="10.85546875" style="417" customWidth="1"/>
    <col min="16126" max="16126" width="54.5703125" style="417" customWidth="1"/>
    <col min="16127" max="16128" width="22.85546875" style="417" customWidth="1"/>
    <col min="16129" max="16129" width="9.85546875" style="417" customWidth="1"/>
    <col min="16130" max="16130" width="13" style="417" customWidth="1"/>
    <col min="16131" max="16131" width="1" style="417" customWidth="1"/>
    <col min="16132" max="16384" width="9.140625" style="417"/>
  </cols>
  <sheetData>
    <row r="1" spans="1:7" ht="19.5" customHeight="1" x14ac:dyDescent="0.2">
      <c r="A1" s="435" t="s">
        <v>1220</v>
      </c>
      <c r="B1" s="435"/>
      <c r="C1" s="435"/>
      <c r="D1" s="435"/>
      <c r="E1" s="435"/>
      <c r="F1" s="435"/>
      <c r="G1" s="435"/>
    </row>
    <row r="2" spans="1:7" ht="48" customHeight="1" x14ac:dyDescent="0.2">
      <c r="A2" s="433" t="s">
        <v>99</v>
      </c>
      <c r="B2" s="433"/>
      <c r="C2" s="433"/>
      <c r="D2" s="433"/>
      <c r="E2" s="433"/>
      <c r="F2" s="434"/>
      <c r="G2" s="434"/>
    </row>
    <row r="3" spans="1:7" x14ac:dyDescent="0.2">
      <c r="A3" s="436" t="s">
        <v>3</v>
      </c>
      <c r="B3" s="436" t="s">
        <v>4</v>
      </c>
      <c r="C3" s="436" t="s">
        <v>86</v>
      </c>
      <c r="D3" s="436" t="s">
        <v>6</v>
      </c>
      <c r="E3" s="436" t="s">
        <v>100</v>
      </c>
      <c r="F3" s="436" t="s">
        <v>8</v>
      </c>
      <c r="G3" s="436" t="s">
        <v>101</v>
      </c>
    </row>
    <row r="4" spans="1:7" x14ac:dyDescent="0.2">
      <c r="A4" s="418" t="s">
        <v>52</v>
      </c>
      <c r="B4" s="418"/>
      <c r="C4" s="418"/>
      <c r="D4" s="419" t="s">
        <v>53</v>
      </c>
      <c r="E4" s="420" t="s">
        <v>102</v>
      </c>
      <c r="F4" s="420" t="s">
        <v>103</v>
      </c>
      <c r="G4" s="420" t="s">
        <v>102</v>
      </c>
    </row>
    <row r="5" spans="1:7" ht="15" x14ac:dyDescent="0.2">
      <c r="A5" s="421"/>
      <c r="B5" s="431" t="s">
        <v>104</v>
      </c>
      <c r="C5" s="422"/>
      <c r="D5" s="423" t="s">
        <v>105</v>
      </c>
      <c r="E5" s="424" t="s">
        <v>106</v>
      </c>
      <c r="F5" s="424" t="s">
        <v>103</v>
      </c>
      <c r="G5" s="424" t="s">
        <v>106</v>
      </c>
    </row>
    <row r="6" spans="1:7" ht="56.25" x14ac:dyDescent="0.2">
      <c r="A6" s="425"/>
      <c r="B6" s="425"/>
      <c r="C6" s="426" t="s">
        <v>107</v>
      </c>
      <c r="D6" s="427" t="s">
        <v>108</v>
      </c>
      <c r="E6" s="428" t="s">
        <v>106</v>
      </c>
      <c r="F6" s="428" t="s">
        <v>103</v>
      </c>
      <c r="G6" s="428" t="s">
        <v>106</v>
      </c>
    </row>
    <row r="7" spans="1:7" ht="15" x14ac:dyDescent="0.2">
      <c r="A7" s="421"/>
      <c r="B7" s="431" t="s">
        <v>109</v>
      </c>
      <c r="C7" s="422"/>
      <c r="D7" s="423" t="s">
        <v>63</v>
      </c>
      <c r="E7" s="424" t="s">
        <v>110</v>
      </c>
      <c r="F7" s="424" t="s">
        <v>103</v>
      </c>
      <c r="G7" s="424" t="s">
        <v>110</v>
      </c>
    </row>
    <row r="8" spans="1:7" ht="56.25" x14ac:dyDescent="0.2">
      <c r="A8" s="425"/>
      <c r="B8" s="425"/>
      <c r="C8" s="426" t="s">
        <v>111</v>
      </c>
      <c r="D8" s="427" t="s">
        <v>112</v>
      </c>
      <c r="E8" s="428" t="s">
        <v>113</v>
      </c>
      <c r="F8" s="428" t="s">
        <v>103</v>
      </c>
      <c r="G8" s="428" t="s">
        <v>113</v>
      </c>
    </row>
    <row r="9" spans="1:7" ht="56.25" x14ac:dyDescent="0.2">
      <c r="A9" s="425"/>
      <c r="B9" s="425"/>
      <c r="C9" s="426" t="s">
        <v>114</v>
      </c>
      <c r="D9" s="427" t="s">
        <v>115</v>
      </c>
      <c r="E9" s="428" t="s">
        <v>116</v>
      </c>
      <c r="F9" s="428" t="s">
        <v>103</v>
      </c>
      <c r="G9" s="428" t="s">
        <v>116</v>
      </c>
    </row>
    <row r="10" spans="1:7" x14ac:dyDescent="0.2">
      <c r="A10" s="418" t="s">
        <v>117</v>
      </c>
      <c r="B10" s="418"/>
      <c r="C10" s="418"/>
      <c r="D10" s="419" t="s">
        <v>118</v>
      </c>
      <c r="E10" s="420" t="s">
        <v>119</v>
      </c>
      <c r="F10" s="420" t="s">
        <v>103</v>
      </c>
      <c r="G10" s="420" t="s">
        <v>119</v>
      </c>
    </row>
    <row r="11" spans="1:7" ht="15" x14ac:dyDescent="0.2">
      <c r="A11" s="421"/>
      <c r="B11" s="431" t="s">
        <v>120</v>
      </c>
      <c r="C11" s="422"/>
      <c r="D11" s="423" t="s">
        <v>63</v>
      </c>
      <c r="E11" s="424" t="s">
        <v>119</v>
      </c>
      <c r="F11" s="424" t="s">
        <v>103</v>
      </c>
      <c r="G11" s="424" t="s">
        <v>119</v>
      </c>
    </row>
    <row r="12" spans="1:7" x14ac:dyDescent="0.2">
      <c r="A12" s="425"/>
      <c r="B12" s="425"/>
      <c r="C12" s="426" t="s">
        <v>90</v>
      </c>
      <c r="D12" s="427" t="s">
        <v>91</v>
      </c>
      <c r="E12" s="428" t="s">
        <v>119</v>
      </c>
      <c r="F12" s="428" t="s">
        <v>103</v>
      </c>
      <c r="G12" s="428" t="s">
        <v>119</v>
      </c>
    </row>
    <row r="13" spans="1:7" x14ac:dyDescent="0.2">
      <c r="A13" s="418" t="s">
        <v>121</v>
      </c>
      <c r="B13" s="418"/>
      <c r="C13" s="418"/>
      <c r="D13" s="419" t="s">
        <v>122</v>
      </c>
      <c r="E13" s="420" t="s">
        <v>123</v>
      </c>
      <c r="F13" s="420" t="s">
        <v>103</v>
      </c>
      <c r="G13" s="420" t="s">
        <v>123</v>
      </c>
    </row>
    <row r="14" spans="1:7" ht="15" x14ac:dyDescent="0.2">
      <c r="A14" s="421"/>
      <c r="B14" s="431" t="s">
        <v>124</v>
      </c>
      <c r="C14" s="422"/>
      <c r="D14" s="423" t="s">
        <v>125</v>
      </c>
      <c r="E14" s="424" t="s">
        <v>123</v>
      </c>
      <c r="F14" s="424" t="s">
        <v>103</v>
      </c>
      <c r="G14" s="424" t="s">
        <v>123</v>
      </c>
    </row>
    <row r="15" spans="1:7" ht="33.75" x14ac:dyDescent="0.2">
      <c r="A15" s="425"/>
      <c r="B15" s="425"/>
      <c r="C15" s="426" t="s">
        <v>126</v>
      </c>
      <c r="D15" s="427" t="s">
        <v>127</v>
      </c>
      <c r="E15" s="428" t="s">
        <v>123</v>
      </c>
      <c r="F15" s="428" t="s">
        <v>103</v>
      </c>
      <c r="G15" s="428" t="s">
        <v>123</v>
      </c>
    </row>
    <row r="16" spans="1:7" x14ac:dyDescent="0.2">
      <c r="A16" s="418" t="s">
        <v>128</v>
      </c>
      <c r="B16" s="418"/>
      <c r="C16" s="418"/>
      <c r="D16" s="419" t="s">
        <v>40</v>
      </c>
      <c r="E16" s="420" t="s">
        <v>129</v>
      </c>
      <c r="F16" s="420" t="s">
        <v>103</v>
      </c>
      <c r="G16" s="420" t="s">
        <v>129</v>
      </c>
    </row>
    <row r="17" spans="1:7" ht="15" x14ac:dyDescent="0.2">
      <c r="A17" s="421"/>
      <c r="B17" s="431" t="s">
        <v>130</v>
      </c>
      <c r="C17" s="422"/>
      <c r="D17" s="423" t="s">
        <v>131</v>
      </c>
      <c r="E17" s="424" t="s">
        <v>129</v>
      </c>
      <c r="F17" s="424" t="s">
        <v>103</v>
      </c>
      <c r="G17" s="424" t="s">
        <v>129</v>
      </c>
    </row>
    <row r="18" spans="1:7" ht="22.5" x14ac:dyDescent="0.2">
      <c r="A18" s="425"/>
      <c r="B18" s="425"/>
      <c r="C18" s="426" t="s">
        <v>132</v>
      </c>
      <c r="D18" s="427" t="s">
        <v>133</v>
      </c>
      <c r="E18" s="428" t="s">
        <v>134</v>
      </c>
      <c r="F18" s="428" t="s">
        <v>103</v>
      </c>
      <c r="G18" s="428" t="s">
        <v>134</v>
      </c>
    </row>
    <row r="19" spans="1:7" ht="22.5" x14ac:dyDescent="0.2">
      <c r="A19" s="425"/>
      <c r="B19" s="425"/>
      <c r="C19" s="426" t="s">
        <v>135</v>
      </c>
      <c r="D19" s="427" t="s">
        <v>136</v>
      </c>
      <c r="E19" s="428" t="s">
        <v>137</v>
      </c>
      <c r="F19" s="428" t="s">
        <v>103</v>
      </c>
      <c r="G19" s="428" t="s">
        <v>137</v>
      </c>
    </row>
    <row r="20" spans="1:7" ht="56.25" x14ac:dyDescent="0.2">
      <c r="A20" s="425"/>
      <c r="B20" s="425"/>
      <c r="C20" s="426" t="s">
        <v>111</v>
      </c>
      <c r="D20" s="427" t="s">
        <v>112</v>
      </c>
      <c r="E20" s="428" t="s">
        <v>138</v>
      </c>
      <c r="F20" s="428" t="s">
        <v>103</v>
      </c>
      <c r="G20" s="428" t="s">
        <v>138</v>
      </c>
    </row>
    <row r="21" spans="1:7" ht="33.75" x14ac:dyDescent="0.2">
      <c r="A21" s="425"/>
      <c r="B21" s="425"/>
      <c r="C21" s="426" t="s">
        <v>139</v>
      </c>
      <c r="D21" s="427" t="s">
        <v>140</v>
      </c>
      <c r="E21" s="428" t="s">
        <v>141</v>
      </c>
      <c r="F21" s="428" t="s">
        <v>103</v>
      </c>
      <c r="G21" s="428" t="s">
        <v>141</v>
      </c>
    </row>
    <row r="22" spans="1:7" ht="33.75" x14ac:dyDescent="0.2">
      <c r="A22" s="425"/>
      <c r="B22" s="425"/>
      <c r="C22" s="426" t="s">
        <v>142</v>
      </c>
      <c r="D22" s="427" t="s">
        <v>143</v>
      </c>
      <c r="E22" s="428" t="s">
        <v>144</v>
      </c>
      <c r="F22" s="428" t="s">
        <v>103</v>
      </c>
      <c r="G22" s="428" t="s">
        <v>144</v>
      </c>
    </row>
    <row r="23" spans="1:7" ht="22.5" x14ac:dyDescent="0.2">
      <c r="A23" s="425"/>
      <c r="B23" s="425"/>
      <c r="C23" s="426" t="s">
        <v>145</v>
      </c>
      <c r="D23" s="427" t="s">
        <v>146</v>
      </c>
      <c r="E23" s="428" t="s">
        <v>147</v>
      </c>
      <c r="F23" s="428" t="s">
        <v>103</v>
      </c>
      <c r="G23" s="428" t="s">
        <v>147</v>
      </c>
    </row>
    <row r="24" spans="1:7" x14ac:dyDescent="0.2">
      <c r="A24" s="425"/>
      <c r="B24" s="425"/>
      <c r="C24" s="426" t="s">
        <v>148</v>
      </c>
      <c r="D24" s="427" t="s">
        <v>149</v>
      </c>
      <c r="E24" s="428" t="s">
        <v>150</v>
      </c>
      <c r="F24" s="428" t="s">
        <v>103</v>
      </c>
      <c r="G24" s="428" t="s">
        <v>150</v>
      </c>
    </row>
    <row r="25" spans="1:7" ht="78.75" x14ac:dyDescent="0.2">
      <c r="A25" s="425"/>
      <c r="B25" s="425"/>
      <c r="C25" s="426" t="s">
        <v>151</v>
      </c>
      <c r="D25" s="427" t="s">
        <v>152</v>
      </c>
      <c r="E25" s="428" t="s">
        <v>153</v>
      </c>
      <c r="F25" s="428" t="s">
        <v>103</v>
      </c>
      <c r="G25" s="428" t="s">
        <v>153</v>
      </c>
    </row>
    <row r="26" spans="1:7" ht="78.75" x14ac:dyDescent="0.2">
      <c r="A26" s="425"/>
      <c r="B26" s="425"/>
      <c r="C26" s="426" t="s">
        <v>154</v>
      </c>
      <c r="D26" s="427" t="s">
        <v>152</v>
      </c>
      <c r="E26" s="428" t="s">
        <v>155</v>
      </c>
      <c r="F26" s="428" t="s">
        <v>103</v>
      </c>
      <c r="G26" s="428" t="s">
        <v>155</v>
      </c>
    </row>
    <row r="27" spans="1:7" x14ac:dyDescent="0.2">
      <c r="A27" s="418" t="s">
        <v>156</v>
      </c>
      <c r="B27" s="418"/>
      <c r="C27" s="418"/>
      <c r="D27" s="419" t="s">
        <v>157</v>
      </c>
      <c r="E27" s="420" t="s">
        <v>158</v>
      </c>
      <c r="F27" s="420" t="s">
        <v>103</v>
      </c>
      <c r="G27" s="420" t="s">
        <v>158</v>
      </c>
    </row>
    <row r="28" spans="1:7" ht="15" x14ac:dyDescent="0.2">
      <c r="A28" s="421"/>
      <c r="B28" s="431" t="s">
        <v>159</v>
      </c>
      <c r="C28" s="422"/>
      <c r="D28" s="423" t="s">
        <v>160</v>
      </c>
      <c r="E28" s="424" t="s">
        <v>158</v>
      </c>
      <c r="F28" s="424" t="s">
        <v>103</v>
      </c>
      <c r="G28" s="424" t="s">
        <v>158</v>
      </c>
    </row>
    <row r="29" spans="1:7" ht="45" x14ac:dyDescent="0.2">
      <c r="A29" s="425"/>
      <c r="B29" s="425"/>
      <c r="C29" s="426" t="s">
        <v>161</v>
      </c>
      <c r="D29" s="427" t="s">
        <v>162</v>
      </c>
      <c r="E29" s="428" t="s">
        <v>158</v>
      </c>
      <c r="F29" s="428" t="s">
        <v>103</v>
      </c>
      <c r="G29" s="428" t="s">
        <v>158</v>
      </c>
    </row>
    <row r="30" spans="1:7" x14ac:dyDescent="0.2">
      <c r="A30" s="418" t="s">
        <v>163</v>
      </c>
      <c r="B30" s="418"/>
      <c r="C30" s="418"/>
      <c r="D30" s="419" t="s">
        <v>164</v>
      </c>
      <c r="E30" s="420" t="s">
        <v>165</v>
      </c>
      <c r="F30" s="420" t="s">
        <v>103</v>
      </c>
      <c r="G30" s="420" t="s">
        <v>165</v>
      </c>
    </row>
    <row r="31" spans="1:7" ht="15" x14ac:dyDescent="0.2">
      <c r="A31" s="421"/>
      <c r="B31" s="431" t="s">
        <v>166</v>
      </c>
      <c r="C31" s="422"/>
      <c r="D31" s="423" t="s">
        <v>167</v>
      </c>
      <c r="E31" s="424" t="s">
        <v>168</v>
      </c>
      <c r="F31" s="424" t="s">
        <v>103</v>
      </c>
      <c r="G31" s="424" t="s">
        <v>168</v>
      </c>
    </row>
    <row r="32" spans="1:7" ht="56.25" x14ac:dyDescent="0.2">
      <c r="A32" s="425"/>
      <c r="B32" s="425"/>
      <c r="C32" s="426" t="s">
        <v>114</v>
      </c>
      <c r="D32" s="427" t="s">
        <v>115</v>
      </c>
      <c r="E32" s="428" t="s">
        <v>168</v>
      </c>
      <c r="F32" s="428" t="s">
        <v>103</v>
      </c>
      <c r="G32" s="428" t="s">
        <v>168</v>
      </c>
    </row>
    <row r="33" spans="1:7" ht="22.5" x14ac:dyDescent="0.2">
      <c r="A33" s="421"/>
      <c r="B33" s="431" t="s">
        <v>169</v>
      </c>
      <c r="C33" s="422"/>
      <c r="D33" s="423" t="s">
        <v>170</v>
      </c>
      <c r="E33" s="424" t="s">
        <v>171</v>
      </c>
      <c r="F33" s="424" t="s">
        <v>103</v>
      </c>
      <c r="G33" s="424" t="s">
        <v>171</v>
      </c>
    </row>
    <row r="34" spans="1:7" ht="22.5" x14ac:dyDescent="0.2">
      <c r="A34" s="425"/>
      <c r="B34" s="425"/>
      <c r="C34" s="426" t="s">
        <v>172</v>
      </c>
      <c r="D34" s="427" t="s">
        <v>173</v>
      </c>
      <c r="E34" s="428" t="s">
        <v>174</v>
      </c>
      <c r="F34" s="428" t="s">
        <v>103</v>
      </c>
      <c r="G34" s="428" t="s">
        <v>174</v>
      </c>
    </row>
    <row r="35" spans="1:7" x14ac:dyDescent="0.2">
      <c r="A35" s="425"/>
      <c r="B35" s="425"/>
      <c r="C35" s="426" t="s">
        <v>175</v>
      </c>
      <c r="D35" s="427" t="s">
        <v>176</v>
      </c>
      <c r="E35" s="428" t="s">
        <v>177</v>
      </c>
      <c r="F35" s="428" t="s">
        <v>103</v>
      </c>
      <c r="G35" s="428" t="s">
        <v>177</v>
      </c>
    </row>
    <row r="36" spans="1:7" ht="22.5" x14ac:dyDescent="0.2">
      <c r="A36" s="421"/>
      <c r="B36" s="431" t="s">
        <v>178</v>
      </c>
      <c r="C36" s="422"/>
      <c r="D36" s="423" t="s">
        <v>179</v>
      </c>
      <c r="E36" s="424" t="s">
        <v>180</v>
      </c>
      <c r="F36" s="424" t="s">
        <v>103</v>
      </c>
      <c r="G36" s="424" t="s">
        <v>180</v>
      </c>
    </row>
    <row r="37" spans="1:7" ht="56.25" x14ac:dyDescent="0.2">
      <c r="A37" s="425"/>
      <c r="B37" s="425"/>
      <c r="C37" s="426" t="s">
        <v>181</v>
      </c>
      <c r="D37" s="427" t="s">
        <v>182</v>
      </c>
      <c r="E37" s="428" t="s">
        <v>180</v>
      </c>
      <c r="F37" s="428" t="s">
        <v>103</v>
      </c>
      <c r="G37" s="428" t="s">
        <v>180</v>
      </c>
    </row>
    <row r="38" spans="1:7" ht="33.75" x14ac:dyDescent="0.2">
      <c r="A38" s="418" t="s">
        <v>183</v>
      </c>
      <c r="B38" s="418"/>
      <c r="C38" s="418"/>
      <c r="D38" s="419" t="s">
        <v>184</v>
      </c>
      <c r="E38" s="420" t="s">
        <v>185</v>
      </c>
      <c r="F38" s="420" t="s">
        <v>103</v>
      </c>
      <c r="G38" s="420" t="s">
        <v>185</v>
      </c>
    </row>
    <row r="39" spans="1:7" ht="22.5" x14ac:dyDescent="0.2">
      <c r="A39" s="421"/>
      <c r="B39" s="431" t="s">
        <v>186</v>
      </c>
      <c r="C39" s="422"/>
      <c r="D39" s="423" t="s">
        <v>187</v>
      </c>
      <c r="E39" s="424" t="s">
        <v>185</v>
      </c>
      <c r="F39" s="424" t="s">
        <v>103</v>
      </c>
      <c r="G39" s="424" t="s">
        <v>185</v>
      </c>
    </row>
    <row r="40" spans="1:7" ht="56.25" x14ac:dyDescent="0.2">
      <c r="A40" s="425"/>
      <c r="B40" s="425"/>
      <c r="C40" s="426" t="s">
        <v>114</v>
      </c>
      <c r="D40" s="427" t="s">
        <v>115</v>
      </c>
      <c r="E40" s="428" t="s">
        <v>185</v>
      </c>
      <c r="F40" s="428" t="s">
        <v>103</v>
      </c>
      <c r="G40" s="428" t="s">
        <v>185</v>
      </c>
    </row>
    <row r="41" spans="1:7" ht="22.5" x14ac:dyDescent="0.2">
      <c r="A41" s="418" t="s">
        <v>188</v>
      </c>
      <c r="B41" s="418"/>
      <c r="C41" s="418"/>
      <c r="D41" s="419" t="s">
        <v>57</v>
      </c>
      <c r="E41" s="420" t="s">
        <v>189</v>
      </c>
      <c r="F41" s="420" t="s">
        <v>103</v>
      </c>
      <c r="G41" s="420" t="s">
        <v>189</v>
      </c>
    </row>
    <row r="42" spans="1:7" ht="15" x14ac:dyDescent="0.2">
      <c r="A42" s="421"/>
      <c r="B42" s="431" t="s">
        <v>190</v>
      </c>
      <c r="C42" s="422"/>
      <c r="D42" s="423" t="s">
        <v>58</v>
      </c>
      <c r="E42" s="424" t="s">
        <v>189</v>
      </c>
      <c r="F42" s="424" t="s">
        <v>103</v>
      </c>
      <c r="G42" s="424" t="s">
        <v>189</v>
      </c>
    </row>
    <row r="43" spans="1:7" x14ac:dyDescent="0.2">
      <c r="A43" s="425"/>
      <c r="B43" s="425"/>
      <c r="C43" s="426" t="s">
        <v>191</v>
      </c>
      <c r="D43" s="427" t="s">
        <v>192</v>
      </c>
      <c r="E43" s="428" t="s">
        <v>189</v>
      </c>
      <c r="F43" s="428" t="s">
        <v>103</v>
      </c>
      <c r="G43" s="428" t="s">
        <v>189</v>
      </c>
    </row>
    <row r="44" spans="1:7" ht="45" x14ac:dyDescent="0.2">
      <c r="A44" s="418" t="s">
        <v>193</v>
      </c>
      <c r="B44" s="418"/>
      <c r="C44" s="418"/>
      <c r="D44" s="419" t="s">
        <v>194</v>
      </c>
      <c r="E44" s="420" t="s">
        <v>195</v>
      </c>
      <c r="F44" s="420" t="s">
        <v>196</v>
      </c>
      <c r="G44" s="420" t="s">
        <v>197</v>
      </c>
    </row>
    <row r="45" spans="1:7" ht="22.5" x14ac:dyDescent="0.2">
      <c r="A45" s="421"/>
      <c r="B45" s="431" t="s">
        <v>198</v>
      </c>
      <c r="C45" s="422"/>
      <c r="D45" s="423" t="s">
        <v>199</v>
      </c>
      <c r="E45" s="424" t="s">
        <v>200</v>
      </c>
      <c r="F45" s="424" t="s">
        <v>103</v>
      </c>
      <c r="G45" s="424" t="s">
        <v>200</v>
      </c>
    </row>
    <row r="46" spans="1:7" ht="33.75" x14ac:dyDescent="0.2">
      <c r="A46" s="425"/>
      <c r="B46" s="425"/>
      <c r="C46" s="426" t="s">
        <v>201</v>
      </c>
      <c r="D46" s="427" t="s">
        <v>202</v>
      </c>
      <c r="E46" s="428" t="s">
        <v>200</v>
      </c>
      <c r="F46" s="428" t="s">
        <v>103</v>
      </c>
      <c r="G46" s="428" t="s">
        <v>200</v>
      </c>
    </row>
    <row r="47" spans="1:7" ht="45" x14ac:dyDescent="0.2">
      <c r="A47" s="421"/>
      <c r="B47" s="431" t="s">
        <v>203</v>
      </c>
      <c r="C47" s="422"/>
      <c r="D47" s="423" t="s">
        <v>204</v>
      </c>
      <c r="E47" s="424" t="s">
        <v>205</v>
      </c>
      <c r="F47" s="424" t="s">
        <v>206</v>
      </c>
      <c r="G47" s="424" t="s">
        <v>207</v>
      </c>
    </row>
    <row r="48" spans="1:7" ht="22.5" x14ac:dyDescent="0.2">
      <c r="A48" s="425"/>
      <c r="B48" s="425"/>
      <c r="C48" s="426" t="s">
        <v>208</v>
      </c>
      <c r="D48" s="427" t="s">
        <v>209</v>
      </c>
      <c r="E48" s="428" t="s">
        <v>210</v>
      </c>
      <c r="F48" s="428" t="s">
        <v>211</v>
      </c>
      <c r="G48" s="428" t="s">
        <v>212</v>
      </c>
    </row>
    <row r="49" spans="1:7" x14ac:dyDescent="0.2">
      <c r="A49" s="425"/>
      <c r="B49" s="425"/>
      <c r="C49" s="426" t="s">
        <v>213</v>
      </c>
      <c r="D49" s="427" t="s">
        <v>214</v>
      </c>
      <c r="E49" s="428" t="s">
        <v>215</v>
      </c>
      <c r="F49" s="428" t="s">
        <v>103</v>
      </c>
      <c r="G49" s="428" t="s">
        <v>215</v>
      </c>
    </row>
    <row r="50" spans="1:7" ht="22.5" x14ac:dyDescent="0.2">
      <c r="A50" s="425"/>
      <c r="B50" s="425"/>
      <c r="C50" s="426" t="s">
        <v>216</v>
      </c>
      <c r="D50" s="427" t="s">
        <v>217</v>
      </c>
      <c r="E50" s="428" t="s">
        <v>218</v>
      </c>
      <c r="F50" s="428" t="s">
        <v>219</v>
      </c>
      <c r="G50" s="428" t="s">
        <v>220</v>
      </c>
    </row>
    <row r="51" spans="1:7" ht="22.5" x14ac:dyDescent="0.2">
      <c r="A51" s="425"/>
      <c r="B51" s="425"/>
      <c r="C51" s="426" t="s">
        <v>221</v>
      </c>
      <c r="D51" s="427" t="s">
        <v>222</v>
      </c>
      <c r="E51" s="428" t="s">
        <v>223</v>
      </c>
      <c r="F51" s="428" t="s">
        <v>224</v>
      </c>
      <c r="G51" s="428" t="s">
        <v>225</v>
      </c>
    </row>
    <row r="52" spans="1:7" ht="22.5" x14ac:dyDescent="0.2">
      <c r="A52" s="425"/>
      <c r="B52" s="425"/>
      <c r="C52" s="426" t="s">
        <v>226</v>
      </c>
      <c r="D52" s="427" t="s">
        <v>227</v>
      </c>
      <c r="E52" s="428" t="s">
        <v>228</v>
      </c>
      <c r="F52" s="428" t="s">
        <v>196</v>
      </c>
      <c r="G52" s="428" t="s">
        <v>229</v>
      </c>
    </row>
    <row r="53" spans="1:7" ht="22.5" x14ac:dyDescent="0.2">
      <c r="A53" s="425"/>
      <c r="B53" s="425"/>
      <c r="C53" s="426" t="s">
        <v>145</v>
      </c>
      <c r="D53" s="427" t="s">
        <v>146</v>
      </c>
      <c r="E53" s="428" t="s">
        <v>230</v>
      </c>
      <c r="F53" s="428" t="s">
        <v>103</v>
      </c>
      <c r="G53" s="428" t="s">
        <v>230</v>
      </c>
    </row>
    <row r="54" spans="1:7" ht="22.5" x14ac:dyDescent="0.2">
      <c r="A54" s="425"/>
      <c r="B54" s="425"/>
      <c r="C54" s="426" t="s">
        <v>231</v>
      </c>
      <c r="D54" s="427" t="s">
        <v>232</v>
      </c>
      <c r="E54" s="428" t="s">
        <v>233</v>
      </c>
      <c r="F54" s="428" t="s">
        <v>103</v>
      </c>
      <c r="G54" s="428" t="s">
        <v>233</v>
      </c>
    </row>
    <row r="55" spans="1:7" ht="45" x14ac:dyDescent="0.2">
      <c r="A55" s="421"/>
      <c r="B55" s="431" t="s">
        <v>234</v>
      </c>
      <c r="C55" s="422"/>
      <c r="D55" s="423" t="s">
        <v>235</v>
      </c>
      <c r="E55" s="424" t="s">
        <v>236</v>
      </c>
      <c r="F55" s="424" t="s">
        <v>237</v>
      </c>
      <c r="G55" s="424" t="s">
        <v>238</v>
      </c>
    </row>
    <row r="56" spans="1:7" ht="22.5" x14ac:dyDescent="0.2">
      <c r="A56" s="425"/>
      <c r="B56" s="425"/>
      <c r="C56" s="426" t="s">
        <v>208</v>
      </c>
      <c r="D56" s="427" t="s">
        <v>209</v>
      </c>
      <c r="E56" s="428" t="s">
        <v>239</v>
      </c>
      <c r="F56" s="428" t="s">
        <v>211</v>
      </c>
      <c r="G56" s="428" t="s">
        <v>240</v>
      </c>
    </row>
    <row r="57" spans="1:7" x14ac:dyDescent="0.2">
      <c r="A57" s="425"/>
      <c r="B57" s="425"/>
      <c r="C57" s="426" t="s">
        <v>213</v>
      </c>
      <c r="D57" s="427" t="s">
        <v>214</v>
      </c>
      <c r="E57" s="428" t="s">
        <v>241</v>
      </c>
      <c r="F57" s="428" t="s">
        <v>103</v>
      </c>
      <c r="G57" s="428" t="s">
        <v>241</v>
      </c>
    </row>
    <row r="58" spans="1:7" x14ac:dyDescent="0.2">
      <c r="A58" s="425"/>
      <c r="B58" s="425"/>
      <c r="C58" s="426" t="s">
        <v>216</v>
      </c>
      <c r="D58" s="427" t="s">
        <v>217</v>
      </c>
      <c r="E58" s="428" t="s">
        <v>242</v>
      </c>
      <c r="F58" s="428" t="s">
        <v>103</v>
      </c>
      <c r="G58" s="428" t="s">
        <v>242</v>
      </c>
    </row>
    <row r="59" spans="1:7" ht="22.5" x14ac:dyDescent="0.2">
      <c r="A59" s="425"/>
      <c r="B59" s="425"/>
      <c r="C59" s="426" t="s">
        <v>221</v>
      </c>
      <c r="D59" s="427" t="s">
        <v>222</v>
      </c>
      <c r="E59" s="428" t="s">
        <v>243</v>
      </c>
      <c r="F59" s="428" t="s">
        <v>103</v>
      </c>
      <c r="G59" s="428" t="s">
        <v>243</v>
      </c>
    </row>
    <row r="60" spans="1:7" x14ac:dyDescent="0.2">
      <c r="A60" s="425"/>
      <c r="B60" s="425"/>
      <c r="C60" s="426" t="s">
        <v>244</v>
      </c>
      <c r="D60" s="427" t="s">
        <v>245</v>
      </c>
      <c r="E60" s="428" t="s">
        <v>246</v>
      </c>
      <c r="F60" s="428" t="s">
        <v>103</v>
      </c>
      <c r="G60" s="428" t="s">
        <v>246</v>
      </c>
    </row>
    <row r="61" spans="1:7" x14ac:dyDescent="0.2">
      <c r="A61" s="425"/>
      <c r="B61" s="425"/>
      <c r="C61" s="426" t="s">
        <v>247</v>
      </c>
      <c r="D61" s="427" t="s">
        <v>248</v>
      </c>
      <c r="E61" s="428" t="s">
        <v>249</v>
      </c>
      <c r="F61" s="428" t="s">
        <v>103</v>
      </c>
      <c r="G61" s="428" t="s">
        <v>249</v>
      </c>
    </row>
    <row r="62" spans="1:7" ht="22.5" x14ac:dyDescent="0.2">
      <c r="A62" s="425"/>
      <c r="B62" s="425"/>
      <c r="C62" s="426" t="s">
        <v>226</v>
      </c>
      <c r="D62" s="427" t="s">
        <v>227</v>
      </c>
      <c r="E62" s="428" t="s">
        <v>250</v>
      </c>
      <c r="F62" s="428" t="s">
        <v>251</v>
      </c>
      <c r="G62" s="428" t="s">
        <v>252</v>
      </c>
    </row>
    <row r="63" spans="1:7" ht="22.5" x14ac:dyDescent="0.2">
      <c r="A63" s="425"/>
      <c r="B63" s="425"/>
      <c r="C63" s="426" t="s">
        <v>253</v>
      </c>
      <c r="D63" s="427" t="s">
        <v>254</v>
      </c>
      <c r="E63" s="428" t="s">
        <v>228</v>
      </c>
      <c r="F63" s="428" t="s">
        <v>103</v>
      </c>
      <c r="G63" s="428" t="s">
        <v>228</v>
      </c>
    </row>
    <row r="64" spans="1:7" x14ac:dyDescent="0.2">
      <c r="A64" s="425"/>
      <c r="B64" s="425"/>
      <c r="C64" s="426" t="s">
        <v>90</v>
      </c>
      <c r="D64" s="427" t="s">
        <v>91</v>
      </c>
      <c r="E64" s="428" t="s">
        <v>103</v>
      </c>
      <c r="F64" s="428" t="s">
        <v>103</v>
      </c>
      <c r="G64" s="428" t="s">
        <v>103</v>
      </c>
    </row>
    <row r="65" spans="1:7" ht="22.5" x14ac:dyDescent="0.2">
      <c r="A65" s="425"/>
      <c r="B65" s="425"/>
      <c r="C65" s="426" t="s">
        <v>145</v>
      </c>
      <c r="D65" s="427" t="s">
        <v>146</v>
      </c>
      <c r="E65" s="428" t="s">
        <v>246</v>
      </c>
      <c r="F65" s="428" t="s">
        <v>103</v>
      </c>
      <c r="G65" s="428" t="s">
        <v>246</v>
      </c>
    </row>
    <row r="66" spans="1:7" ht="33.75" x14ac:dyDescent="0.2">
      <c r="A66" s="421"/>
      <c r="B66" s="431" t="s">
        <v>255</v>
      </c>
      <c r="C66" s="422"/>
      <c r="D66" s="423" t="s">
        <v>256</v>
      </c>
      <c r="E66" s="424" t="s">
        <v>257</v>
      </c>
      <c r="F66" s="424" t="s">
        <v>103</v>
      </c>
      <c r="G66" s="424" t="s">
        <v>257</v>
      </c>
    </row>
    <row r="67" spans="1:7" x14ac:dyDescent="0.2">
      <c r="A67" s="425"/>
      <c r="B67" s="425"/>
      <c r="C67" s="426" t="s">
        <v>258</v>
      </c>
      <c r="D67" s="427" t="s">
        <v>259</v>
      </c>
      <c r="E67" s="428" t="s">
        <v>249</v>
      </c>
      <c r="F67" s="428" t="s">
        <v>103</v>
      </c>
      <c r="G67" s="428" t="s">
        <v>249</v>
      </c>
    </row>
    <row r="68" spans="1:7" ht="22.5" x14ac:dyDescent="0.2">
      <c r="A68" s="425"/>
      <c r="B68" s="425"/>
      <c r="C68" s="426" t="s">
        <v>260</v>
      </c>
      <c r="D68" s="427" t="s">
        <v>261</v>
      </c>
      <c r="E68" s="428" t="s">
        <v>262</v>
      </c>
      <c r="F68" s="428" t="s">
        <v>103</v>
      </c>
      <c r="G68" s="428" t="s">
        <v>262</v>
      </c>
    </row>
    <row r="69" spans="1:7" ht="33.75" x14ac:dyDescent="0.2">
      <c r="A69" s="425"/>
      <c r="B69" s="425"/>
      <c r="C69" s="426" t="s">
        <v>126</v>
      </c>
      <c r="D69" s="427" t="s">
        <v>127</v>
      </c>
      <c r="E69" s="428" t="s">
        <v>263</v>
      </c>
      <c r="F69" s="428" t="s">
        <v>103</v>
      </c>
      <c r="G69" s="428" t="s">
        <v>263</v>
      </c>
    </row>
    <row r="70" spans="1:7" ht="22.5" x14ac:dyDescent="0.2">
      <c r="A70" s="421"/>
      <c r="B70" s="431" t="s">
        <v>264</v>
      </c>
      <c r="C70" s="422"/>
      <c r="D70" s="423" t="s">
        <v>265</v>
      </c>
      <c r="E70" s="424" t="s">
        <v>266</v>
      </c>
      <c r="F70" s="424" t="s">
        <v>267</v>
      </c>
      <c r="G70" s="424" t="s">
        <v>268</v>
      </c>
    </row>
    <row r="71" spans="1:7" ht="22.5" x14ac:dyDescent="0.2">
      <c r="A71" s="425"/>
      <c r="B71" s="425"/>
      <c r="C71" s="426" t="s">
        <v>269</v>
      </c>
      <c r="D71" s="427" t="s">
        <v>199</v>
      </c>
      <c r="E71" s="428" t="s">
        <v>270</v>
      </c>
      <c r="F71" s="428" t="s">
        <v>103</v>
      </c>
      <c r="G71" s="428" t="s">
        <v>270</v>
      </c>
    </row>
    <row r="72" spans="1:7" ht="22.5" x14ac:dyDescent="0.2">
      <c r="A72" s="425"/>
      <c r="B72" s="425"/>
      <c r="C72" s="426" t="s">
        <v>271</v>
      </c>
      <c r="D72" s="427" t="s">
        <v>272</v>
      </c>
      <c r="E72" s="428" t="s">
        <v>273</v>
      </c>
      <c r="F72" s="428" t="s">
        <v>267</v>
      </c>
      <c r="G72" s="428" t="s">
        <v>274</v>
      </c>
    </row>
    <row r="73" spans="1:7" ht="22.5" x14ac:dyDescent="0.2">
      <c r="A73" s="418" t="s">
        <v>275</v>
      </c>
      <c r="B73" s="418"/>
      <c r="C73" s="418"/>
      <c r="D73" s="419" t="s">
        <v>276</v>
      </c>
      <c r="E73" s="420" t="s">
        <v>277</v>
      </c>
      <c r="F73" s="420" t="s">
        <v>224</v>
      </c>
      <c r="G73" s="420" t="s">
        <v>278</v>
      </c>
    </row>
    <row r="74" spans="1:7" ht="22.5" x14ac:dyDescent="0.2">
      <c r="A74" s="421"/>
      <c r="B74" s="431" t="s">
        <v>279</v>
      </c>
      <c r="C74" s="422"/>
      <c r="D74" s="423" t="s">
        <v>280</v>
      </c>
      <c r="E74" s="424" t="s">
        <v>281</v>
      </c>
      <c r="F74" s="424" t="s">
        <v>103</v>
      </c>
      <c r="G74" s="424" t="s">
        <v>281</v>
      </c>
    </row>
    <row r="75" spans="1:7" x14ac:dyDescent="0.2">
      <c r="A75" s="425"/>
      <c r="B75" s="425"/>
      <c r="C75" s="426" t="s">
        <v>282</v>
      </c>
      <c r="D75" s="427" t="s">
        <v>283</v>
      </c>
      <c r="E75" s="428" t="s">
        <v>281</v>
      </c>
      <c r="F75" s="428" t="s">
        <v>103</v>
      </c>
      <c r="G75" s="428" t="s">
        <v>281</v>
      </c>
    </row>
    <row r="76" spans="1:7" ht="22.5" x14ac:dyDescent="0.2">
      <c r="A76" s="421"/>
      <c r="B76" s="431" t="s">
        <v>284</v>
      </c>
      <c r="C76" s="422"/>
      <c r="D76" s="423" t="s">
        <v>285</v>
      </c>
      <c r="E76" s="424" t="s">
        <v>286</v>
      </c>
      <c r="F76" s="424" t="s">
        <v>103</v>
      </c>
      <c r="G76" s="424" t="s">
        <v>286</v>
      </c>
    </row>
    <row r="77" spans="1:7" x14ac:dyDescent="0.2">
      <c r="A77" s="425"/>
      <c r="B77" s="425"/>
      <c r="C77" s="426" t="s">
        <v>282</v>
      </c>
      <c r="D77" s="427" t="s">
        <v>283</v>
      </c>
      <c r="E77" s="428" t="s">
        <v>286</v>
      </c>
      <c r="F77" s="428" t="s">
        <v>103</v>
      </c>
      <c r="G77" s="428" t="s">
        <v>286</v>
      </c>
    </row>
    <row r="78" spans="1:7" ht="22.5" x14ac:dyDescent="0.2">
      <c r="A78" s="421"/>
      <c r="B78" s="431" t="s">
        <v>287</v>
      </c>
      <c r="C78" s="422"/>
      <c r="D78" s="423" t="s">
        <v>288</v>
      </c>
      <c r="E78" s="424" t="s">
        <v>289</v>
      </c>
      <c r="F78" s="424" t="s">
        <v>224</v>
      </c>
      <c r="G78" s="424" t="s">
        <v>290</v>
      </c>
    </row>
    <row r="79" spans="1:7" ht="22.5" x14ac:dyDescent="0.2">
      <c r="A79" s="425"/>
      <c r="B79" s="425"/>
      <c r="C79" s="426" t="s">
        <v>148</v>
      </c>
      <c r="D79" s="427" t="s">
        <v>149</v>
      </c>
      <c r="E79" s="428" t="s">
        <v>291</v>
      </c>
      <c r="F79" s="428" t="s">
        <v>224</v>
      </c>
      <c r="G79" s="428" t="s">
        <v>200</v>
      </c>
    </row>
    <row r="80" spans="1:7" x14ac:dyDescent="0.2">
      <c r="A80" s="425"/>
      <c r="B80" s="425"/>
      <c r="C80" s="426" t="s">
        <v>175</v>
      </c>
      <c r="D80" s="427" t="s">
        <v>176</v>
      </c>
      <c r="E80" s="428" t="s">
        <v>292</v>
      </c>
      <c r="F80" s="428" t="s">
        <v>103</v>
      </c>
      <c r="G80" s="428" t="s">
        <v>292</v>
      </c>
    </row>
    <row r="81" spans="1:7" ht="45" x14ac:dyDescent="0.2">
      <c r="A81" s="425"/>
      <c r="B81" s="425"/>
      <c r="C81" s="426" t="s">
        <v>293</v>
      </c>
      <c r="D81" s="427" t="s">
        <v>294</v>
      </c>
      <c r="E81" s="428" t="s">
        <v>295</v>
      </c>
      <c r="F81" s="428" t="s">
        <v>103</v>
      </c>
      <c r="G81" s="428" t="s">
        <v>295</v>
      </c>
    </row>
    <row r="82" spans="1:7" ht="45" x14ac:dyDescent="0.2">
      <c r="A82" s="425"/>
      <c r="B82" s="425"/>
      <c r="C82" s="426" t="s">
        <v>296</v>
      </c>
      <c r="D82" s="427" t="s">
        <v>297</v>
      </c>
      <c r="E82" s="428" t="s">
        <v>298</v>
      </c>
      <c r="F82" s="428" t="s">
        <v>103</v>
      </c>
      <c r="G82" s="428" t="s">
        <v>298</v>
      </c>
    </row>
    <row r="83" spans="1:7" ht="22.5" x14ac:dyDescent="0.2">
      <c r="A83" s="421"/>
      <c r="B83" s="431" t="s">
        <v>299</v>
      </c>
      <c r="C83" s="422"/>
      <c r="D83" s="423" t="s">
        <v>300</v>
      </c>
      <c r="E83" s="424" t="s">
        <v>301</v>
      </c>
      <c r="F83" s="424" t="s">
        <v>103</v>
      </c>
      <c r="G83" s="424" t="s">
        <v>301</v>
      </c>
    </row>
    <row r="84" spans="1:7" x14ac:dyDescent="0.2">
      <c r="A84" s="425"/>
      <c r="B84" s="425"/>
      <c r="C84" s="426" t="s">
        <v>282</v>
      </c>
      <c r="D84" s="427" t="s">
        <v>283</v>
      </c>
      <c r="E84" s="428" t="s">
        <v>301</v>
      </c>
      <c r="F84" s="428" t="s">
        <v>103</v>
      </c>
      <c r="G84" s="428" t="s">
        <v>301</v>
      </c>
    </row>
    <row r="85" spans="1:7" x14ac:dyDescent="0.2">
      <c r="A85" s="418" t="s">
        <v>302</v>
      </c>
      <c r="B85" s="418"/>
      <c r="C85" s="418"/>
      <c r="D85" s="419" t="s">
        <v>24</v>
      </c>
      <c r="E85" s="420" t="s">
        <v>303</v>
      </c>
      <c r="F85" s="420" t="s">
        <v>103</v>
      </c>
      <c r="G85" s="420" t="s">
        <v>303</v>
      </c>
    </row>
    <row r="86" spans="1:7" ht="15" x14ac:dyDescent="0.2">
      <c r="A86" s="421"/>
      <c r="B86" s="431" t="s">
        <v>304</v>
      </c>
      <c r="C86" s="422"/>
      <c r="D86" s="423" t="s">
        <v>25</v>
      </c>
      <c r="E86" s="424" t="s">
        <v>305</v>
      </c>
      <c r="F86" s="424" t="s">
        <v>103</v>
      </c>
      <c r="G86" s="424" t="s">
        <v>305</v>
      </c>
    </row>
    <row r="87" spans="1:7" ht="56.25" x14ac:dyDescent="0.2">
      <c r="A87" s="425"/>
      <c r="B87" s="425"/>
      <c r="C87" s="426" t="s">
        <v>111</v>
      </c>
      <c r="D87" s="427" t="s">
        <v>112</v>
      </c>
      <c r="E87" s="428" t="s">
        <v>246</v>
      </c>
      <c r="F87" s="428" t="s">
        <v>103</v>
      </c>
      <c r="G87" s="428" t="s">
        <v>246</v>
      </c>
    </row>
    <row r="88" spans="1:7" x14ac:dyDescent="0.2">
      <c r="A88" s="425"/>
      <c r="B88" s="425"/>
      <c r="C88" s="426" t="s">
        <v>175</v>
      </c>
      <c r="D88" s="427" t="s">
        <v>176</v>
      </c>
      <c r="E88" s="428" t="s">
        <v>306</v>
      </c>
      <c r="F88" s="428" t="s">
        <v>103</v>
      </c>
      <c r="G88" s="428" t="s">
        <v>306</v>
      </c>
    </row>
    <row r="89" spans="1:7" ht="56.25" x14ac:dyDescent="0.2">
      <c r="A89" s="425"/>
      <c r="B89" s="425"/>
      <c r="C89" s="426" t="s">
        <v>114</v>
      </c>
      <c r="D89" s="427" t="s">
        <v>115</v>
      </c>
      <c r="E89" s="428" t="s">
        <v>307</v>
      </c>
      <c r="F89" s="428" t="s">
        <v>103</v>
      </c>
      <c r="G89" s="428" t="s">
        <v>307</v>
      </c>
    </row>
    <row r="90" spans="1:7" ht="45" x14ac:dyDescent="0.2">
      <c r="A90" s="425"/>
      <c r="B90" s="425"/>
      <c r="C90" s="426" t="s">
        <v>293</v>
      </c>
      <c r="D90" s="427" t="s">
        <v>294</v>
      </c>
      <c r="E90" s="428" t="s">
        <v>308</v>
      </c>
      <c r="F90" s="428" t="s">
        <v>103</v>
      </c>
      <c r="G90" s="428" t="s">
        <v>308</v>
      </c>
    </row>
    <row r="91" spans="1:7" ht="22.5" x14ac:dyDescent="0.2">
      <c r="A91" s="421"/>
      <c r="B91" s="431" t="s">
        <v>309</v>
      </c>
      <c r="C91" s="422"/>
      <c r="D91" s="423" t="s">
        <v>26</v>
      </c>
      <c r="E91" s="424" t="s">
        <v>310</v>
      </c>
      <c r="F91" s="424" t="s">
        <v>103</v>
      </c>
      <c r="G91" s="424" t="s">
        <v>310</v>
      </c>
    </row>
    <row r="92" spans="1:7" ht="45" x14ac:dyDescent="0.2">
      <c r="A92" s="425"/>
      <c r="B92" s="425"/>
      <c r="C92" s="426" t="s">
        <v>293</v>
      </c>
      <c r="D92" s="427" t="s">
        <v>294</v>
      </c>
      <c r="E92" s="428" t="s">
        <v>310</v>
      </c>
      <c r="F92" s="428" t="s">
        <v>103</v>
      </c>
      <c r="G92" s="428" t="s">
        <v>310</v>
      </c>
    </row>
    <row r="93" spans="1:7" ht="15" x14ac:dyDescent="0.2">
      <c r="A93" s="421"/>
      <c r="B93" s="431" t="s">
        <v>311</v>
      </c>
      <c r="C93" s="422"/>
      <c r="D93" s="423" t="s">
        <v>312</v>
      </c>
      <c r="E93" s="424" t="s">
        <v>313</v>
      </c>
      <c r="F93" s="424" t="s">
        <v>103</v>
      </c>
      <c r="G93" s="424" t="s">
        <v>313</v>
      </c>
    </row>
    <row r="94" spans="1:7" ht="22.5" x14ac:dyDescent="0.2">
      <c r="A94" s="425"/>
      <c r="B94" s="425"/>
      <c r="C94" s="426" t="s">
        <v>314</v>
      </c>
      <c r="D94" s="427" t="s">
        <v>315</v>
      </c>
      <c r="E94" s="428" t="s">
        <v>316</v>
      </c>
      <c r="F94" s="428" t="s">
        <v>103</v>
      </c>
      <c r="G94" s="428" t="s">
        <v>316</v>
      </c>
    </row>
    <row r="95" spans="1:7" ht="33.75" x14ac:dyDescent="0.2">
      <c r="A95" s="425"/>
      <c r="B95" s="425"/>
      <c r="C95" s="426" t="s">
        <v>317</v>
      </c>
      <c r="D95" s="427" t="s">
        <v>318</v>
      </c>
      <c r="E95" s="428" t="s">
        <v>319</v>
      </c>
      <c r="F95" s="428" t="s">
        <v>103</v>
      </c>
      <c r="G95" s="428" t="s">
        <v>319</v>
      </c>
    </row>
    <row r="96" spans="1:7" ht="56.25" x14ac:dyDescent="0.2">
      <c r="A96" s="425"/>
      <c r="B96" s="425"/>
      <c r="C96" s="426" t="s">
        <v>111</v>
      </c>
      <c r="D96" s="427" t="s">
        <v>112</v>
      </c>
      <c r="E96" s="428" t="s">
        <v>320</v>
      </c>
      <c r="F96" s="428" t="s">
        <v>103</v>
      </c>
      <c r="G96" s="428" t="s">
        <v>320</v>
      </c>
    </row>
    <row r="97" spans="1:7" x14ac:dyDescent="0.2">
      <c r="A97" s="425"/>
      <c r="B97" s="425"/>
      <c r="C97" s="426" t="s">
        <v>175</v>
      </c>
      <c r="D97" s="427" t="s">
        <v>176</v>
      </c>
      <c r="E97" s="428" t="s">
        <v>321</v>
      </c>
      <c r="F97" s="428" t="s">
        <v>103</v>
      </c>
      <c r="G97" s="428" t="s">
        <v>321</v>
      </c>
    </row>
    <row r="98" spans="1:7" ht="45" x14ac:dyDescent="0.2">
      <c r="A98" s="425"/>
      <c r="B98" s="425"/>
      <c r="C98" s="426" t="s">
        <v>293</v>
      </c>
      <c r="D98" s="427" t="s">
        <v>294</v>
      </c>
      <c r="E98" s="428" t="s">
        <v>322</v>
      </c>
      <c r="F98" s="428" t="s">
        <v>103</v>
      </c>
      <c r="G98" s="428" t="s">
        <v>322</v>
      </c>
    </row>
    <row r="99" spans="1:7" ht="45" x14ac:dyDescent="0.2">
      <c r="A99" s="425"/>
      <c r="B99" s="425"/>
      <c r="C99" s="426" t="s">
        <v>323</v>
      </c>
      <c r="D99" s="427" t="s">
        <v>324</v>
      </c>
      <c r="E99" s="428" t="s">
        <v>325</v>
      </c>
      <c r="F99" s="428" t="s">
        <v>103</v>
      </c>
      <c r="G99" s="428" t="s">
        <v>325</v>
      </c>
    </row>
    <row r="100" spans="1:7" ht="15" x14ac:dyDescent="0.2">
      <c r="A100" s="421"/>
      <c r="B100" s="431" t="s">
        <v>326</v>
      </c>
      <c r="C100" s="422"/>
      <c r="D100" s="423" t="s">
        <v>28</v>
      </c>
      <c r="E100" s="424" t="s">
        <v>327</v>
      </c>
      <c r="F100" s="424" t="s">
        <v>103</v>
      </c>
      <c r="G100" s="424" t="s">
        <v>327</v>
      </c>
    </row>
    <row r="101" spans="1:7" ht="56.25" x14ac:dyDescent="0.2">
      <c r="A101" s="425"/>
      <c r="B101" s="425"/>
      <c r="C101" s="426" t="s">
        <v>111</v>
      </c>
      <c r="D101" s="427" t="s">
        <v>112</v>
      </c>
      <c r="E101" s="428" t="s">
        <v>328</v>
      </c>
      <c r="F101" s="428" t="s">
        <v>103</v>
      </c>
      <c r="G101" s="428" t="s">
        <v>328</v>
      </c>
    </row>
    <row r="102" spans="1:7" ht="56.25" x14ac:dyDescent="0.2">
      <c r="A102" s="425"/>
      <c r="B102" s="425"/>
      <c r="C102" s="426" t="s">
        <v>114</v>
      </c>
      <c r="D102" s="427" t="s">
        <v>115</v>
      </c>
      <c r="E102" s="428" t="s">
        <v>329</v>
      </c>
      <c r="F102" s="428" t="s">
        <v>103</v>
      </c>
      <c r="G102" s="428" t="s">
        <v>329</v>
      </c>
    </row>
    <row r="103" spans="1:7" ht="15" x14ac:dyDescent="0.2">
      <c r="A103" s="421"/>
      <c r="B103" s="431" t="s">
        <v>330</v>
      </c>
      <c r="C103" s="422"/>
      <c r="D103" s="423" t="s">
        <v>331</v>
      </c>
      <c r="E103" s="424" t="s">
        <v>332</v>
      </c>
      <c r="F103" s="424" t="s">
        <v>103</v>
      </c>
      <c r="G103" s="424" t="s">
        <v>332</v>
      </c>
    </row>
    <row r="104" spans="1:7" x14ac:dyDescent="0.2">
      <c r="A104" s="425"/>
      <c r="B104" s="425"/>
      <c r="C104" s="426" t="s">
        <v>191</v>
      </c>
      <c r="D104" s="427" t="s">
        <v>192</v>
      </c>
      <c r="E104" s="428" t="s">
        <v>333</v>
      </c>
      <c r="F104" s="428" t="s">
        <v>103</v>
      </c>
      <c r="G104" s="428" t="s">
        <v>333</v>
      </c>
    </row>
    <row r="105" spans="1:7" ht="56.25" x14ac:dyDescent="0.2">
      <c r="A105" s="425"/>
      <c r="B105" s="425"/>
      <c r="C105" s="426" t="s">
        <v>181</v>
      </c>
      <c r="D105" s="427" t="s">
        <v>182</v>
      </c>
      <c r="E105" s="428" t="s">
        <v>334</v>
      </c>
      <c r="F105" s="428" t="s">
        <v>103</v>
      </c>
      <c r="G105" s="428" t="s">
        <v>334</v>
      </c>
    </row>
    <row r="106" spans="1:7" ht="67.5" x14ac:dyDescent="0.2">
      <c r="A106" s="421"/>
      <c r="B106" s="431" t="s">
        <v>335</v>
      </c>
      <c r="C106" s="422"/>
      <c r="D106" s="423" t="s">
        <v>336</v>
      </c>
      <c r="E106" s="424" t="s">
        <v>337</v>
      </c>
      <c r="F106" s="424" t="s">
        <v>103</v>
      </c>
      <c r="G106" s="424" t="s">
        <v>337</v>
      </c>
    </row>
    <row r="107" spans="1:7" ht="56.25" x14ac:dyDescent="0.2">
      <c r="A107" s="425"/>
      <c r="B107" s="425"/>
      <c r="C107" s="426" t="s">
        <v>114</v>
      </c>
      <c r="D107" s="427" t="s">
        <v>115</v>
      </c>
      <c r="E107" s="428" t="s">
        <v>337</v>
      </c>
      <c r="F107" s="428" t="s">
        <v>103</v>
      </c>
      <c r="G107" s="428" t="s">
        <v>337</v>
      </c>
    </row>
    <row r="108" spans="1:7" ht="15" x14ac:dyDescent="0.2">
      <c r="A108" s="421"/>
      <c r="B108" s="431" t="s">
        <v>338</v>
      </c>
      <c r="C108" s="422"/>
      <c r="D108" s="423" t="s">
        <v>63</v>
      </c>
      <c r="E108" s="424" t="s">
        <v>339</v>
      </c>
      <c r="F108" s="424" t="s">
        <v>103</v>
      </c>
      <c r="G108" s="424" t="s">
        <v>339</v>
      </c>
    </row>
    <row r="109" spans="1:7" x14ac:dyDescent="0.2">
      <c r="A109" s="425"/>
      <c r="B109" s="425"/>
      <c r="C109" s="426" t="s">
        <v>340</v>
      </c>
      <c r="D109" s="427" t="s">
        <v>192</v>
      </c>
      <c r="E109" s="428" t="s">
        <v>103</v>
      </c>
      <c r="F109" s="428" t="s">
        <v>103</v>
      </c>
      <c r="G109" s="428" t="s">
        <v>103</v>
      </c>
    </row>
    <row r="110" spans="1:7" ht="78.75" x14ac:dyDescent="0.2">
      <c r="A110" s="425"/>
      <c r="B110" s="425"/>
      <c r="C110" s="426" t="s">
        <v>341</v>
      </c>
      <c r="D110" s="427" t="s">
        <v>342</v>
      </c>
      <c r="E110" s="428" t="s">
        <v>343</v>
      </c>
      <c r="F110" s="428" t="s">
        <v>103</v>
      </c>
      <c r="G110" s="428" t="s">
        <v>343</v>
      </c>
    </row>
    <row r="111" spans="1:7" ht="78.75" x14ac:dyDescent="0.2">
      <c r="A111" s="425"/>
      <c r="B111" s="425"/>
      <c r="C111" s="426" t="s">
        <v>344</v>
      </c>
      <c r="D111" s="427" t="s">
        <v>342</v>
      </c>
      <c r="E111" s="428" t="s">
        <v>345</v>
      </c>
      <c r="F111" s="428" t="s">
        <v>103</v>
      </c>
      <c r="G111" s="428" t="s">
        <v>345</v>
      </c>
    </row>
    <row r="112" spans="1:7" ht="78.75" x14ac:dyDescent="0.2">
      <c r="A112" s="425"/>
      <c r="B112" s="425"/>
      <c r="C112" s="426" t="s">
        <v>346</v>
      </c>
      <c r="D112" s="427" t="s">
        <v>152</v>
      </c>
      <c r="E112" s="428" t="s">
        <v>347</v>
      </c>
      <c r="F112" s="428" t="s">
        <v>103</v>
      </c>
      <c r="G112" s="428" t="s">
        <v>347</v>
      </c>
    </row>
    <row r="113" spans="1:7" ht="78.75" x14ac:dyDescent="0.2">
      <c r="A113" s="425"/>
      <c r="B113" s="425"/>
      <c r="C113" s="426" t="s">
        <v>154</v>
      </c>
      <c r="D113" s="427" t="s">
        <v>152</v>
      </c>
      <c r="E113" s="428" t="s">
        <v>348</v>
      </c>
      <c r="F113" s="428" t="s">
        <v>103</v>
      </c>
      <c r="G113" s="428" t="s">
        <v>348</v>
      </c>
    </row>
    <row r="114" spans="1:7" ht="67.5" x14ac:dyDescent="0.2">
      <c r="A114" s="425"/>
      <c r="B114" s="425"/>
      <c r="C114" s="426" t="s">
        <v>349</v>
      </c>
      <c r="D114" s="427" t="s">
        <v>350</v>
      </c>
      <c r="E114" s="428" t="s">
        <v>351</v>
      </c>
      <c r="F114" s="428" t="s">
        <v>103</v>
      </c>
      <c r="G114" s="428" t="s">
        <v>351</v>
      </c>
    </row>
    <row r="115" spans="1:7" ht="67.5" x14ac:dyDescent="0.2">
      <c r="A115" s="425"/>
      <c r="B115" s="425"/>
      <c r="C115" s="426" t="s">
        <v>352</v>
      </c>
      <c r="D115" s="427" t="s">
        <v>350</v>
      </c>
      <c r="E115" s="428" t="s">
        <v>353</v>
      </c>
      <c r="F115" s="428" t="s">
        <v>103</v>
      </c>
      <c r="G115" s="428" t="s">
        <v>353</v>
      </c>
    </row>
    <row r="116" spans="1:7" x14ac:dyDescent="0.2">
      <c r="A116" s="418" t="s">
        <v>354</v>
      </c>
      <c r="B116" s="418"/>
      <c r="C116" s="418"/>
      <c r="D116" s="419" t="s">
        <v>43</v>
      </c>
      <c r="E116" s="420" t="s">
        <v>355</v>
      </c>
      <c r="F116" s="420" t="s">
        <v>103</v>
      </c>
      <c r="G116" s="420" t="s">
        <v>355</v>
      </c>
    </row>
    <row r="117" spans="1:7" ht="56.25" x14ac:dyDescent="0.2">
      <c r="A117" s="421"/>
      <c r="B117" s="431" t="s">
        <v>356</v>
      </c>
      <c r="C117" s="422"/>
      <c r="D117" s="423" t="s">
        <v>357</v>
      </c>
      <c r="E117" s="424" t="s">
        <v>358</v>
      </c>
      <c r="F117" s="424" t="s">
        <v>103</v>
      </c>
      <c r="G117" s="424" t="s">
        <v>358</v>
      </c>
    </row>
    <row r="118" spans="1:7" ht="56.25" x14ac:dyDescent="0.2">
      <c r="A118" s="425"/>
      <c r="B118" s="425"/>
      <c r="C118" s="426" t="s">
        <v>114</v>
      </c>
      <c r="D118" s="427" t="s">
        <v>115</v>
      </c>
      <c r="E118" s="428" t="s">
        <v>359</v>
      </c>
      <c r="F118" s="428" t="s">
        <v>103</v>
      </c>
      <c r="G118" s="428" t="s">
        <v>359</v>
      </c>
    </row>
    <row r="119" spans="1:7" ht="45" x14ac:dyDescent="0.2">
      <c r="A119" s="425"/>
      <c r="B119" s="425"/>
      <c r="C119" s="426" t="s">
        <v>293</v>
      </c>
      <c r="D119" s="427" t="s">
        <v>294</v>
      </c>
      <c r="E119" s="428" t="s">
        <v>360</v>
      </c>
      <c r="F119" s="428" t="s">
        <v>103</v>
      </c>
      <c r="G119" s="428" t="s">
        <v>360</v>
      </c>
    </row>
    <row r="120" spans="1:7" ht="67.5" x14ac:dyDescent="0.2">
      <c r="A120" s="425"/>
      <c r="B120" s="425"/>
      <c r="C120" s="426" t="s">
        <v>361</v>
      </c>
      <c r="D120" s="427" t="s">
        <v>362</v>
      </c>
      <c r="E120" s="428" t="s">
        <v>363</v>
      </c>
      <c r="F120" s="428" t="s">
        <v>103</v>
      </c>
      <c r="G120" s="428" t="s">
        <v>363</v>
      </c>
    </row>
    <row r="121" spans="1:7" ht="22.5" x14ac:dyDescent="0.2">
      <c r="A121" s="425"/>
      <c r="B121" s="425"/>
      <c r="C121" s="426" t="s">
        <v>364</v>
      </c>
      <c r="D121" s="427" t="s">
        <v>365</v>
      </c>
      <c r="E121" s="428" t="s">
        <v>103</v>
      </c>
      <c r="F121" s="428" t="s">
        <v>103</v>
      </c>
      <c r="G121" s="428" t="s">
        <v>103</v>
      </c>
    </row>
    <row r="122" spans="1:7" ht="33.75" x14ac:dyDescent="0.2">
      <c r="A122" s="421"/>
      <c r="B122" s="431" t="s">
        <v>366</v>
      </c>
      <c r="C122" s="422"/>
      <c r="D122" s="423" t="s">
        <v>367</v>
      </c>
      <c r="E122" s="424" t="s">
        <v>368</v>
      </c>
      <c r="F122" s="424" t="s">
        <v>103</v>
      </c>
      <c r="G122" s="424" t="s">
        <v>368</v>
      </c>
    </row>
    <row r="123" spans="1:7" ht="22.5" x14ac:dyDescent="0.2">
      <c r="A123" s="425"/>
      <c r="B123" s="425"/>
      <c r="C123" s="426" t="s">
        <v>369</v>
      </c>
      <c r="D123" s="427" t="s">
        <v>370</v>
      </c>
      <c r="E123" s="428" t="s">
        <v>246</v>
      </c>
      <c r="F123" s="428" t="s">
        <v>103</v>
      </c>
      <c r="G123" s="428" t="s">
        <v>246</v>
      </c>
    </row>
    <row r="124" spans="1:7" ht="45" x14ac:dyDescent="0.2">
      <c r="A124" s="425"/>
      <c r="B124" s="425"/>
      <c r="C124" s="426" t="s">
        <v>293</v>
      </c>
      <c r="D124" s="427" t="s">
        <v>294</v>
      </c>
      <c r="E124" s="428" t="s">
        <v>291</v>
      </c>
      <c r="F124" s="428" t="s">
        <v>103</v>
      </c>
      <c r="G124" s="428" t="s">
        <v>291</v>
      </c>
    </row>
    <row r="125" spans="1:7" ht="15" x14ac:dyDescent="0.2">
      <c r="A125" s="421"/>
      <c r="B125" s="431" t="s">
        <v>371</v>
      </c>
      <c r="C125" s="422"/>
      <c r="D125" s="423" t="s">
        <v>372</v>
      </c>
      <c r="E125" s="424" t="s">
        <v>373</v>
      </c>
      <c r="F125" s="424" t="s">
        <v>103</v>
      </c>
      <c r="G125" s="424" t="s">
        <v>373</v>
      </c>
    </row>
    <row r="126" spans="1:7" ht="56.25" x14ac:dyDescent="0.2">
      <c r="A126" s="425"/>
      <c r="B126" s="425"/>
      <c r="C126" s="426" t="s">
        <v>114</v>
      </c>
      <c r="D126" s="427" t="s">
        <v>115</v>
      </c>
      <c r="E126" s="428" t="s">
        <v>373</v>
      </c>
      <c r="F126" s="428" t="s">
        <v>103</v>
      </c>
      <c r="G126" s="428" t="s">
        <v>373</v>
      </c>
    </row>
    <row r="127" spans="1:7" ht="15" x14ac:dyDescent="0.2">
      <c r="A127" s="421"/>
      <c r="B127" s="431" t="s">
        <v>374</v>
      </c>
      <c r="C127" s="422"/>
      <c r="D127" s="423" t="s">
        <v>375</v>
      </c>
      <c r="E127" s="424" t="s">
        <v>376</v>
      </c>
      <c r="F127" s="424" t="s">
        <v>103</v>
      </c>
      <c r="G127" s="424" t="s">
        <v>376</v>
      </c>
    </row>
    <row r="128" spans="1:7" ht="45" x14ac:dyDescent="0.2">
      <c r="A128" s="425"/>
      <c r="B128" s="425"/>
      <c r="C128" s="426" t="s">
        <v>293</v>
      </c>
      <c r="D128" s="427" t="s">
        <v>294</v>
      </c>
      <c r="E128" s="428" t="s">
        <v>377</v>
      </c>
      <c r="F128" s="428" t="s">
        <v>103</v>
      </c>
      <c r="G128" s="428" t="s">
        <v>377</v>
      </c>
    </row>
    <row r="129" spans="1:7" ht="67.5" x14ac:dyDescent="0.2">
      <c r="A129" s="425"/>
      <c r="B129" s="425"/>
      <c r="C129" s="426" t="s">
        <v>361</v>
      </c>
      <c r="D129" s="427" t="s">
        <v>362</v>
      </c>
      <c r="E129" s="428" t="s">
        <v>378</v>
      </c>
      <c r="F129" s="428" t="s">
        <v>103</v>
      </c>
      <c r="G129" s="428" t="s">
        <v>378</v>
      </c>
    </row>
    <row r="130" spans="1:7" ht="22.5" x14ac:dyDescent="0.2">
      <c r="A130" s="425"/>
      <c r="B130" s="425"/>
      <c r="C130" s="426" t="s">
        <v>364</v>
      </c>
      <c r="D130" s="427" t="s">
        <v>365</v>
      </c>
      <c r="E130" s="428" t="s">
        <v>103</v>
      </c>
      <c r="F130" s="428" t="s">
        <v>103</v>
      </c>
      <c r="G130" s="428" t="s">
        <v>103</v>
      </c>
    </row>
    <row r="131" spans="1:7" ht="15" x14ac:dyDescent="0.2">
      <c r="A131" s="421"/>
      <c r="B131" s="431" t="s">
        <v>379</v>
      </c>
      <c r="C131" s="422"/>
      <c r="D131" s="423" t="s">
        <v>380</v>
      </c>
      <c r="E131" s="424" t="s">
        <v>381</v>
      </c>
      <c r="F131" s="424" t="s">
        <v>103</v>
      </c>
      <c r="G131" s="424" t="s">
        <v>381</v>
      </c>
    </row>
    <row r="132" spans="1:7" ht="45" x14ac:dyDescent="0.2">
      <c r="A132" s="425"/>
      <c r="B132" s="425"/>
      <c r="C132" s="426" t="s">
        <v>293</v>
      </c>
      <c r="D132" s="427" t="s">
        <v>294</v>
      </c>
      <c r="E132" s="428" t="s">
        <v>381</v>
      </c>
      <c r="F132" s="428" t="s">
        <v>103</v>
      </c>
      <c r="G132" s="428" t="s">
        <v>381</v>
      </c>
    </row>
    <row r="133" spans="1:7" ht="22.5" x14ac:dyDescent="0.2">
      <c r="A133" s="421"/>
      <c r="B133" s="431" t="s">
        <v>382</v>
      </c>
      <c r="C133" s="422"/>
      <c r="D133" s="423" t="s">
        <v>383</v>
      </c>
      <c r="E133" s="424" t="s">
        <v>384</v>
      </c>
      <c r="F133" s="424" t="s">
        <v>103</v>
      </c>
      <c r="G133" s="424" t="s">
        <v>384</v>
      </c>
    </row>
    <row r="134" spans="1:7" x14ac:dyDescent="0.2">
      <c r="A134" s="425"/>
      <c r="B134" s="425"/>
      <c r="C134" s="426" t="s">
        <v>191</v>
      </c>
      <c r="D134" s="427" t="s">
        <v>192</v>
      </c>
      <c r="E134" s="428" t="s">
        <v>385</v>
      </c>
      <c r="F134" s="428" t="s">
        <v>103</v>
      </c>
      <c r="G134" s="428" t="s">
        <v>385</v>
      </c>
    </row>
    <row r="135" spans="1:7" ht="56.25" x14ac:dyDescent="0.2">
      <c r="A135" s="425"/>
      <c r="B135" s="425"/>
      <c r="C135" s="426" t="s">
        <v>114</v>
      </c>
      <c r="D135" s="427" t="s">
        <v>115</v>
      </c>
      <c r="E135" s="428" t="s">
        <v>386</v>
      </c>
      <c r="F135" s="428" t="s">
        <v>103</v>
      </c>
      <c r="G135" s="428" t="s">
        <v>386</v>
      </c>
    </row>
    <row r="136" spans="1:7" ht="45" x14ac:dyDescent="0.2">
      <c r="A136" s="425"/>
      <c r="B136" s="425"/>
      <c r="C136" s="426" t="s">
        <v>387</v>
      </c>
      <c r="D136" s="427" t="s">
        <v>388</v>
      </c>
      <c r="E136" s="428" t="s">
        <v>389</v>
      </c>
      <c r="F136" s="428" t="s">
        <v>103</v>
      </c>
      <c r="G136" s="428" t="s">
        <v>389</v>
      </c>
    </row>
    <row r="137" spans="1:7" ht="15" x14ac:dyDescent="0.2">
      <c r="A137" s="421"/>
      <c r="B137" s="431" t="s">
        <v>390</v>
      </c>
      <c r="C137" s="422"/>
      <c r="D137" s="423" t="s">
        <v>391</v>
      </c>
      <c r="E137" s="424" t="s">
        <v>392</v>
      </c>
      <c r="F137" s="424" t="s">
        <v>103</v>
      </c>
      <c r="G137" s="424" t="s">
        <v>392</v>
      </c>
    </row>
    <row r="138" spans="1:7" ht="45" x14ac:dyDescent="0.2">
      <c r="A138" s="425"/>
      <c r="B138" s="425"/>
      <c r="C138" s="426" t="s">
        <v>293</v>
      </c>
      <c r="D138" s="427" t="s">
        <v>294</v>
      </c>
      <c r="E138" s="428" t="s">
        <v>392</v>
      </c>
      <c r="F138" s="428" t="s">
        <v>103</v>
      </c>
      <c r="G138" s="428" t="s">
        <v>392</v>
      </c>
    </row>
    <row r="139" spans="1:7" ht="15" x14ac:dyDescent="0.2">
      <c r="A139" s="421"/>
      <c r="B139" s="431" t="s">
        <v>393</v>
      </c>
      <c r="C139" s="422"/>
      <c r="D139" s="423" t="s">
        <v>394</v>
      </c>
      <c r="E139" s="424" t="s">
        <v>246</v>
      </c>
      <c r="F139" s="424" t="s">
        <v>103</v>
      </c>
      <c r="G139" s="424" t="s">
        <v>246</v>
      </c>
    </row>
    <row r="140" spans="1:7" ht="56.25" x14ac:dyDescent="0.2">
      <c r="A140" s="425"/>
      <c r="B140" s="425"/>
      <c r="C140" s="426" t="s">
        <v>114</v>
      </c>
      <c r="D140" s="427" t="s">
        <v>115</v>
      </c>
      <c r="E140" s="428" t="s">
        <v>246</v>
      </c>
      <c r="F140" s="428" t="s">
        <v>103</v>
      </c>
      <c r="G140" s="428" t="s">
        <v>246</v>
      </c>
    </row>
    <row r="141" spans="1:7" ht="22.5" x14ac:dyDescent="0.2">
      <c r="A141" s="418" t="s">
        <v>395</v>
      </c>
      <c r="B141" s="418"/>
      <c r="C141" s="418"/>
      <c r="D141" s="419" t="s">
        <v>65</v>
      </c>
      <c r="E141" s="420" t="s">
        <v>396</v>
      </c>
      <c r="F141" s="420" t="s">
        <v>103</v>
      </c>
      <c r="G141" s="420" t="s">
        <v>396</v>
      </c>
    </row>
    <row r="142" spans="1:7" ht="15" x14ac:dyDescent="0.2">
      <c r="A142" s="421"/>
      <c r="B142" s="431" t="s">
        <v>397</v>
      </c>
      <c r="C142" s="422"/>
      <c r="D142" s="423" t="s">
        <v>63</v>
      </c>
      <c r="E142" s="424" t="s">
        <v>396</v>
      </c>
      <c r="F142" s="424" t="s">
        <v>103</v>
      </c>
      <c r="G142" s="424" t="s">
        <v>396</v>
      </c>
    </row>
    <row r="143" spans="1:7" ht="78.75" x14ac:dyDescent="0.2">
      <c r="A143" s="425"/>
      <c r="B143" s="425"/>
      <c r="C143" s="426" t="s">
        <v>346</v>
      </c>
      <c r="D143" s="427" t="s">
        <v>152</v>
      </c>
      <c r="E143" s="428" t="s">
        <v>398</v>
      </c>
      <c r="F143" s="428" t="s">
        <v>103</v>
      </c>
      <c r="G143" s="428" t="s">
        <v>398</v>
      </c>
    </row>
    <row r="144" spans="1:7" ht="78.75" x14ac:dyDescent="0.2">
      <c r="A144" s="425"/>
      <c r="B144" s="425"/>
      <c r="C144" s="426" t="s">
        <v>151</v>
      </c>
      <c r="D144" s="427" t="s">
        <v>152</v>
      </c>
      <c r="E144" s="428" t="s">
        <v>103</v>
      </c>
      <c r="F144" s="428" t="s">
        <v>103</v>
      </c>
      <c r="G144" s="428" t="s">
        <v>103</v>
      </c>
    </row>
    <row r="145" spans="1:7" ht="78.75" x14ac:dyDescent="0.2">
      <c r="A145" s="425"/>
      <c r="B145" s="425"/>
      <c r="C145" s="426" t="s">
        <v>154</v>
      </c>
      <c r="D145" s="427" t="s">
        <v>152</v>
      </c>
      <c r="E145" s="428" t="s">
        <v>399</v>
      </c>
      <c r="F145" s="428" t="s">
        <v>103</v>
      </c>
      <c r="G145" s="428" t="s">
        <v>399</v>
      </c>
    </row>
    <row r="146" spans="1:7" x14ac:dyDescent="0.2">
      <c r="A146" s="418" t="s">
        <v>400</v>
      </c>
      <c r="B146" s="418"/>
      <c r="C146" s="418"/>
      <c r="D146" s="419" t="s">
        <v>401</v>
      </c>
      <c r="E146" s="420" t="s">
        <v>402</v>
      </c>
      <c r="F146" s="420" t="s">
        <v>103</v>
      </c>
      <c r="G146" s="420" t="s">
        <v>402</v>
      </c>
    </row>
    <row r="147" spans="1:7" ht="22.5" x14ac:dyDescent="0.2">
      <c r="A147" s="421"/>
      <c r="B147" s="431" t="s">
        <v>403</v>
      </c>
      <c r="C147" s="422"/>
      <c r="D147" s="423" t="s">
        <v>404</v>
      </c>
      <c r="E147" s="424" t="s">
        <v>402</v>
      </c>
      <c r="F147" s="424" t="s">
        <v>103</v>
      </c>
      <c r="G147" s="424" t="s">
        <v>402</v>
      </c>
    </row>
    <row r="148" spans="1:7" ht="45" x14ac:dyDescent="0.2">
      <c r="A148" s="425"/>
      <c r="B148" s="425"/>
      <c r="C148" s="426" t="s">
        <v>293</v>
      </c>
      <c r="D148" s="427" t="s">
        <v>294</v>
      </c>
      <c r="E148" s="428" t="s">
        <v>405</v>
      </c>
      <c r="F148" s="428" t="s">
        <v>103</v>
      </c>
      <c r="G148" s="428" t="s">
        <v>405</v>
      </c>
    </row>
    <row r="149" spans="1:7" ht="56.25" x14ac:dyDescent="0.2">
      <c r="A149" s="425"/>
      <c r="B149" s="425"/>
      <c r="C149" s="426" t="s">
        <v>406</v>
      </c>
      <c r="D149" s="427" t="s">
        <v>407</v>
      </c>
      <c r="E149" s="428" t="s">
        <v>408</v>
      </c>
      <c r="F149" s="428" t="s">
        <v>103</v>
      </c>
      <c r="G149" s="428" t="s">
        <v>408</v>
      </c>
    </row>
    <row r="150" spans="1:7" x14ac:dyDescent="0.2">
      <c r="A150" s="418" t="s">
        <v>409</v>
      </c>
      <c r="B150" s="418"/>
      <c r="C150" s="418"/>
      <c r="D150" s="419" t="s">
        <v>410</v>
      </c>
      <c r="E150" s="420" t="s">
        <v>411</v>
      </c>
      <c r="F150" s="420" t="s">
        <v>103</v>
      </c>
      <c r="G150" s="420" t="s">
        <v>411</v>
      </c>
    </row>
    <row r="151" spans="1:7" ht="15" x14ac:dyDescent="0.2">
      <c r="A151" s="421"/>
      <c r="B151" s="431" t="s">
        <v>412</v>
      </c>
      <c r="C151" s="422"/>
      <c r="D151" s="423" t="s">
        <v>413</v>
      </c>
      <c r="E151" s="424" t="s">
        <v>414</v>
      </c>
      <c r="F151" s="424" t="s">
        <v>103</v>
      </c>
      <c r="G151" s="424" t="s">
        <v>414</v>
      </c>
    </row>
    <row r="152" spans="1:7" ht="67.5" x14ac:dyDescent="0.2">
      <c r="A152" s="425"/>
      <c r="B152" s="425"/>
      <c r="C152" s="426" t="s">
        <v>415</v>
      </c>
      <c r="D152" s="427" t="s">
        <v>416</v>
      </c>
      <c r="E152" s="428" t="s">
        <v>189</v>
      </c>
      <c r="F152" s="428" t="s">
        <v>103</v>
      </c>
      <c r="G152" s="428" t="s">
        <v>189</v>
      </c>
    </row>
    <row r="153" spans="1:7" ht="90" x14ac:dyDescent="0.2">
      <c r="A153" s="425"/>
      <c r="B153" s="425"/>
      <c r="C153" s="426" t="s">
        <v>417</v>
      </c>
      <c r="D153" s="427" t="s">
        <v>418</v>
      </c>
      <c r="E153" s="428" t="s">
        <v>419</v>
      </c>
      <c r="F153" s="428" t="s">
        <v>103</v>
      </c>
      <c r="G153" s="428" t="s">
        <v>419</v>
      </c>
    </row>
    <row r="154" spans="1:7" ht="67.5" x14ac:dyDescent="0.2">
      <c r="A154" s="425"/>
      <c r="B154" s="425"/>
      <c r="C154" s="426" t="s">
        <v>361</v>
      </c>
      <c r="D154" s="427" t="s">
        <v>362</v>
      </c>
      <c r="E154" s="428" t="s">
        <v>123</v>
      </c>
      <c r="F154" s="428" t="s">
        <v>103</v>
      </c>
      <c r="G154" s="428" t="s">
        <v>123</v>
      </c>
    </row>
    <row r="155" spans="1:7" ht="22.5" x14ac:dyDescent="0.2">
      <c r="A155" s="425"/>
      <c r="B155" s="425"/>
      <c r="C155" s="426" t="s">
        <v>364</v>
      </c>
      <c r="D155" s="427" t="s">
        <v>365</v>
      </c>
      <c r="E155" s="428" t="s">
        <v>103</v>
      </c>
      <c r="F155" s="428" t="s">
        <v>103</v>
      </c>
      <c r="G155" s="428" t="s">
        <v>103</v>
      </c>
    </row>
    <row r="156" spans="1:7" ht="56.25" x14ac:dyDescent="0.2">
      <c r="A156" s="421"/>
      <c r="B156" s="431" t="s">
        <v>420</v>
      </c>
      <c r="C156" s="422"/>
      <c r="D156" s="423" t="s">
        <v>421</v>
      </c>
      <c r="E156" s="424" t="s">
        <v>422</v>
      </c>
      <c r="F156" s="424" t="s">
        <v>103</v>
      </c>
      <c r="G156" s="424" t="s">
        <v>422</v>
      </c>
    </row>
    <row r="157" spans="1:7" ht="67.5" x14ac:dyDescent="0.2">
      <c r="A157" s="425"/>
      <c r="B157" s="425"/>
      <c r="C157" s="426" t="s">
        <v>415</v>
      </c>
      <c r="D157" s="427" t="s">
        <v>416</v>
      </c>
      <c r="E157" s="428" t="s">
        <v>423</v>
      </c>
      <c r="F157" s="428" t="s">
        <v>103</v>
      </c>
      <c r="G157" s="428" t="s">
        <v>423</v>
      </c>
    </row>
    <row r="158" spans="1:7" ht="56.25" x14ac:dyDescent="0.2">
      <c r="A158" s="425"/>
      <c r="B158" s="425"/>
      <c r="C158" s="426" t="s">
        <v>114</v>
      </c>
      <c r="D158" s="427" t="s">
        <v>115</v>
      </c>
      <c r="E158" s="428" t="s">
        <v>424</v>
      </c>
      <c r="F158" s="428" t="s">
        <v>103</v>
      </c>
      <c r="G158" s="428" t="s">
        <v>424</v>
      </c>
    </row>
    <row r="159" spans="1:7" ht="45" x14ac:dyDescent="0.2">
      <c r="A159" s="425"/>
      <c r="B159" s="425"/>
      <c r="C159" s="426" t="s">
        <v>387</v>
      </c>
      <c r="D159" s="427" t="s">
        <v>388</v>
      </c>
      <c r="E159" s="428" t="s">
        <v>425</v>
      </c>
      <c r="F159" s="428" t="s">
        <v>103</v>
      </c>
      <c r="G159" s="428" t="s">
        <v>425</v>
      </c>
    </row>
    <row r="160" spans="1:7" ht="67.5" x14ac:dyDescent="0.2">
      <c r="A160" s="425"/>
      <c r="B160" s="425"/>
      <c r="C160" s="426" t="s">
        <v>361</v>
      </c>
      <c r="D160" s="427" t="s">
        <v>362</v>
      </c>
      <c r="E160" s="428" t="s">
        <v>246</v>
      </c>
      <c r="F160" s="428" t="s">
        <v>103</v>
      </c>
      <c r="G160" s="428" t="s">
        <v>246</v>
      </c>
    </row>
    <row r="161" spans="1:7" ht="22.5" x14ac:dyDescent="0.2">
      <c r="A161" s="425"/>
      <c r="B161" s="425"/>
      <c r="C161" s="426" t="s">
        <v>364</v>
      </c>
      <c r="D161" s="427" t="s">
        <v>365</v>
      </c>
      <c r="E161" s="428" t="s">
        <v>103</v>
      </c>
      <c r="F161" s="428" t="s">
        <v>103</v>
      </c>
      <c r="G161" s="428" t="s">
        <v>103</v>
      </c>
    </row>
    <row r="162" spans="1:7" ht="15" x14ac:dyDescent="0.2">
      <c r="A162" s="421"/>
      <c r="B162" s="431" t="s">
        <v>426</v>
      </c>
      <c r="C162" s="422"/>
      <c r="D162" s="423" t="s">
        <v>427</v>
      </c>
      <c r="E162" s="424" t="s">
        <v>428</v>
      </c>
      <c r="F162" s="424" t="s">
        <v>103</v>
      </c>
      <c r="G162" s="424" t="s">
        <v>428</v>
      </c>
    </row>
    <row r="163" spans="1:7" ht="56.25" x14ac:dyDescent="0.2">
      <c r="A163" s="425"/>
      <c r="B163" s="425"/>
      <c r="C163" s="426" t="s">
        <v>114</v>
      </c>
      <c r="D163" s="427" t="s">
        <v>115</v>
      </c>
      <c r="E163" s="428" t="s">
        <v>428</v>
      </c>
      <c r="F163" s="428" t="s">
        <v>103</v>
      </c>
      <c r="G163" s="428" t="s">
        <v>428</v>
      </c>
    </row>
    <row r="164" spans="1:7" ht="15" x14ac:dyDescent="0.2">
      <c r="A164" s="421"/>
      <c r="B164" s="431" t="s">
        <v>429</v>
      </c>
      <c r="C164" s="422"/>
      <c r="D164" s="423" t="s">
        <v>430</v>
      </c>
      <c r="E164" s="424" t="s">
        <v>431</v>
      </c>
      <c r="F164" s="424" t="s">
        <v>103</v>
      </c>
      <c r="G164" s="424" t="s">
        <v>431</v>
      </c>
    </row>
    <row r="165" spans="1:7" ht="45" x14ac:dyDescent="0.2">
      <c r="A165" s="425"/>
      <c r="B165" s="425"/>
      <c r="C165" s="426" t="s">
        <v>293</v>
      </c>
      <c r="D165" s="427" t="s">
        <v>294</v>
      </c>
      <c r="E165" s="428" t="s">
        <v>432</v>
      </c>
      <c r="F165" s="428" t="s">
        <v>103</v>
      </c>
      <c r="G165" s="428" t="s">
        <v>432</v>
      </c>
    </row>
    <row r="166" spans="1:7" ht="45" x14ac:dyDescent="0.2">
      <c r="A166" s="425"/>
      <c r="B166" s="425"/>
      <c r="C166" s="426" t="s">
        <v>433</v>
      </c>
      <c r="D166" s="427" t="s">
        <v>434</v>
      </c>
      <c r="E166" s="428" t="s">
        <v>435</v>
      </c>
      <c r="F166" s="428" t="s">
        <v>103</v>
      </c>
      <c r="G166" s="428" t="s">
        <v>435</v>
      </c>
    </row>
    <row r="167" spans="1:7" ht="15" x14ac:dyDescent="0.2">
      <c r="A167" s="421"/>
      <c r="B167" s="431" t="s">
        <v>436</v>
      </c>
      <c r="C167" s="422"/>
      <c r="D167" s="423" t="s">
        <v>63</v>
      </c>
      <c r="E167" s="424" t="s">
        <v>103</v>
      </c>
      <c r="F167" s="424" t="s">
        <v>103</v>
      </c>
      <c r="G167" s="424" t="s">
        <v>103</v>
      </c>
    </row>
    <row r="168" spans="1:7" ht="56.25" x14ac:dyDescent="0.2">
      <c r="A168" s="425"/>
      <c r="B168" s="425"/>
      <c r="C168" s="426" t="s">
        <v>114</v>
      </c>
      <c r="D168" s="427" t="s">
        <v>115</v>
      </c>
      <c r="E168" s="428" t="s">
        <v>103</v>
      </c>
      <c r="F168" s="428" t="s">
        <v>103</v>
      </c>
      <c r="G168" s="428" t="s">
        <v>103</v>
      </c>
    </row>
    <row r="169" spans="1:7" ht="22.5" x14ac:dyDescent="0.2">
      <c r="A169" s="418" t="s">
        <v>437</v>
      </c>
      <c r="B169" s="418"/>
      <c r="C169" s="418"/>
      <c r="D169" s="419" t="s">
        <v>33</v>
      </c>
      <c r="E169" s="420" t="s">
        <v>438</v>
      </c>
      <c r="F169" s="420" t="s">
        <v>103</v>
      </c>
      <c r="G169" s="420" t="s">
        <v>438</v>
      </c>
    </row>
    <row r="170" spans="1:7" ht="15" x14ac:dyDescent="0.2">
      <c r="A170" s="421"/>
      <c r="B170" s="431" t="s">
        <v>439</v>
      </c>
      <c r="C170" s="422"/>
      <c r="D170" s="423" t="s">
        <v>35</v>
      </c>
      <c r="E170" s="424" t="s">
        <v>440</v>
      </c>
      <c r="F170" s="424" t="s">
        <v>103</v>
      </c>
      <c r="G170" s="424" t="s">
        <v>440</v>
      </c>
    </row>
    <row r="171" spans="1:7" ht="33.75" x14ac:dyDescent="0.2">
      <c r="A171" s="425"/>
      <c r="B171" s="425"/>
      <c r="C171" s="426" t="s">
        <v>126</v>
      </c>
      <c r="D171" s="427" t="s">
        <v>127</v>
      </c>
      <c r="E171" s="428" t="s">
        <v>441</v>
      </c>
      <c r="F171" s="428" t="s">
        <v>103</v>
      </c>
      <c r="G171" s="428" t="s">
        <v>441</v>
      </c>
    </row>
    <row r="172" spans="1:7" ht="22.5" x14ac:dyDescent="0.2">
      <c r="A172" s="425"/>
      <c r="B172" s="425"/>
      <c r="C172" s="426" t="s">
        <v>253</v>
      </c>
      <c r="D172" s="427" t="s">
        <v>254</v>
      </c>
      <c r="E172" s="428" t="s">
        <v>328</v>
      </c>
      <c r="F172" s="428" t="s">
        <v>103</v>
      </c>
      <c r="G172" s="428" t="s">
        <v>328</v>
      </c>
    </row>
    <row r="173" spans="1:7" x14ac:dyDescent="0.2">
      <c r="A173" s="425"/>
      <c r="B173" s="425"/>
      <c r="C173" s="426" t="s">
        <v>90</v>
      </c>
      <c r="D173" s="427" t="s">
        <v>91</v>
      </c>
      <c r="E173" s="428" t="s">
        <v>103</v>
      </c>
      <c r="F173" s="428" t="s">
        <v>103</v>
      </c>
      <c r="G173" s="428" t="s">
        <v>103</v>
      </c>
    </row>
    <row r="174" spans="1:7" ht="33.75" x14ac:dyDescent="0.2">
      <c r="A174" s="421"/>
      <c r="B174" s="431" t="s">
        <v>442</v>
      </c>
      <c r="C174" s="422"/>
      <c r="D174" s="423" t="s">
        <v>89</v>
      </c>
      <c r="E174" s="424" t="s">
        <v>262</v>
      </c>
      <c r="F174" s="424" t="s">
        <v>103</v>
      </c>
      <c r="G174" s="424" t="s">
        <v>262</v>
      </c>
    </row>
    <row r="175" spans="1:7" x14ac:dyDescent="0.2">
      <c r="A175" s="425"/>
      <c r="B175" s="425"/>
      <c r="C175" s="426" t="s">
        <v>90</v>
      </c>
      <c r="D175" s="427" t="s">
        <v>91</v>
      </c>
      <c r="E175" s="428" t="s">
        <v>262</v>
      </c>
      <c r="F175" s="428" t="s">
        <v>103</v>
      </c>
      <c r="G175" s="428" t="s">
        <v>262</v>
      </c>
    </row>
    <row r="176" spans="1:7" ht="15" x14ac:dyDescent="0.2">
      <c r="A176" s="421"/>
      <c r="B176" s="431" t="s">
        <v>443</v>
      </c>
      <c r="C176" s="422"/>
      <c r="D176" s="423" t="s">
        <v>63</v>
      </c>
      <c r="E176" s="424" t="s">
        <v>444</v>
      </c>
      <c r="F176" s="424" t="s">
        <v>103</v>
      </c>
      <c r="G176" s="424" t="s">
        <v>444</v>
      </c>
    </row>
    <row r="177" spans="1:7" x14ac:dyDescent="0.2">
      <c r="A177" s="425"/>
      <c r="B177" s="425"/>
      <c r="C177" s="426" t="s">
        <v>191</v>
      </c>
      <c r="D177" s="427" t="s">
        <v>192</v>
      </c>
      <c r="E177" s="428" t="s">
        <v>444</v>
      </c>
      <c r="F177" s="428" t="s">
        <v>103</v>
      </c>
      <c r="G177" s="428" t="s">
        <v>444</v>
      </c>
    </row>
    <row r="178" spans="1:7" ht="22.5" x14ac:dyDescent="0.2">
      <c r="A178" s="418" t="s">
        <v>445</v>
      </c>
      <c r="B178" s="418"/>
      <c r="C178" s="418"/>
      <c r="D178" s="419" t="s">
        <v>14</v>
      </c>
      <c r="E178" s="420" t="s">
        <v>196</v>
      </c>
      <c r="F178" s="420" t="s">
        <v>103</v>
      </c>
      <c r="G178" s="420" t="s">
        <v>196</v>
      </c>
    </row>
    <row r="179" spans="1:7" ht="15" x14ac:dyDescent="0.2">
      <c r="A179" s="421"/>
      <c r="B179" s="431" t="s">
        <v>446</v>
      </c>
      <c r="C179" s="422"/>
      <c r="D179" s="423" t="s">
        <v>15</v>
      </c>
      <c r="E179" s="424" t="s">
        <v>196</v>
      </c>
      <c r="F179" s="424" t="s">
        <v>103</v>
      </c>
      <c r="G179" s="424" t="s">
        <v>196</v>
      </c>
    </row>
    <row r="180" spans="1:7" x14ac:dyDescent="0.2">
      <c r="A180" s="425"/>
      <c r="B180" s="425"/>
      <c r="C180" s="426" t="s">
        <v>191</v>
      </c>
      <c r="D180" s="427" t="s">
        <v>192</v>
      </c>
      <c r="E180" s="428" t="s">
        <v>196</v>
      </c>
      <c r="F180" s="428" t="s">
        <v>103</v>
      </c>
      <c r="G180" s="428" t="s">
        <v>196</v>
      </c>
    </row>
    <row r="181" spans="1:7" x14ac:dyDescent="0.2">
      <c r="A181" s="418" t="s">
        <v>447</v>
      </c>
      <c r="B181" s="418"/>
      <c r="C181" s="418"/>
      <c r="D181" s="419" t="s">
        <v>448</v>
      </c>
      <c r="E181" s="420" t="s">
        <v>449</v>
      </c>
      <c r="F181" s="420" t="s">
        <v>103</v>
      </c>
      <c r="G181" s="420" t="s">
        <v>449</v>
      </c>
    </row>
    <row r="182" spans="1:7" ht="15" x14ac:dyDescent="0.2">
      <c r="A182" s="421"/>
      <c r="B182" s="431" t="s">
        <v>450</v>
      </c>
      <c r="C182" s="422"/>
      <c r="D182" s="423" t="s">
        <v>451</v>
      </c>
      <c r="E182" s="424" t="s">
        <v>119</v>
      </c>
      <c r="F182" s="424" t="s">
        <v>103</v>
      </c>
      <c r="G182" s="424" t="s">
        <v>119</v>
      </c>
    </row>
    <row r="183" spans="1:7" ht="22.5" x14ac:dyDescent="0.2">
      <c r="A183" s="425"/>
      <c r="B183" s="425"/>
      <c r="C183" s="426" t="s">
        <v>369</v>
      </c>
      <c r="D183" s="427" t="s">
        <v>370</v>
      </c>
      <c r="E183" s="428" t="s">
        <v>119</v>
      </c>
      <c r="F183" s="428" t="s">
        <v>103</v>
      </c>
      <c r="G183" s="428" t="s">
        <v>119</v>
      </c>
    </row>
    <row r="184" spans="1:7" ht="15" x14ac:dyDescent="0.2">
      <c r="A184" s="421"/>
      <c r="B184" s="431" t="s">
        <v>452</v>
      </c>
      <c r="C184" s="422"/>
      <c r="D184" s="423" t="s">
        <v>63</v>
      </c>
      <c r="E184" s="424" t="s">
        <v>453</v>
      </c>
      <c r="F184" s="424" t="s">
        <v>103</v>
      </c>
      <c r="G184" s="424" t="s">
        <v>453</v>
      </c>
    </row>
    <row r="185" spans="1:7" ht="22.5" x14ac:dyDescent="0.2">
      <c r="A185" s="425"/>
      <c r="B185" s="425"/>
      <c r="C185" s="426" t="s">
        <v>369</v>
      </c>
      <c r="D185" s="427" t="s">
        <v>370</v>
      </c>
      <c r="E185" s="428" t="s">
        <v>454</v>
      </c>
      <c r="F185" s="428" t="s">
        <v>103</v>
      </c>
      <c r="G185" s="428" t="s">
        <v>454</v>
      </c>
    </row>
    <row r="186" spans="1:7" x14ac:dyDescent="0.2">
      <c r="A186" s="425"/>
      <c r="B186" s="425"/>
      <c r="C186" s="426" t="s">
        <v>175</v>
      </c>
      <c r="D186" s="427" t="s">
        <v>176</v>
      </c>
      <c r="E186" s="428" t="s">
        <v>455</v>
      </c>
      <c r="F186" s="428" t="s">
        <v>103</v>
      </c>
      <c r="G186" s="428" t="s">
        <v>455</v>
      </c>
    </row>
    <row r="187" spans="1:7" ht="17.100000000000001" customHeight="1" x14ac:dyDescent="0.2">
      <c r="A187" s="429" t="s">
        <v>456</v>
      </c>
      <c r="B187" s="429"/>
      <c r="C187" s="429"/>
      <c r="D187" s="429"/>
      <c r="E187" s="432" t="s">
        <v>457</v>
      </c>
      <c r="F187" s="432" t="s">
        <v>103</v>
      </c>
      <c r="G187" s="432" t="s">
        <v>457</v>
      </c>
    </row>
  </sheetData>
  <mergeCells count="4">
    <mergeCell ref="A187:D187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6"/>
  <sheetViews>
    <sheetView showGridLines="0" workbookViewId="0">
      <selection activeCell="A3" sqref="A3"/>
    </sheetView>
  </sheetViews>
  <sheetFormatPr defaultRowHeight="12.75" x14ac:dyDescent="0.2"/>
  <cols>
    <col min="1" max="1" width="5.85546875" style="417" customWidth="1"/>
    <col min="2" max="2" width="7.85546875" style="417" customWidth="1"/>
    <col min="3" max="3" width="7.42578125" style="417" customWidth="1"/>
    <col min="4" max="4" width="34.140625" style="417" customWidth="1"/>
    <col min="5" max="5" width="14.85546875" style="417" customWidth="1"/>
    <col min="6" max="6" width="8.5703125" style="417" customWidth="1"/>
    <col min="7" max="7" width="12.5703125" style="417" customWidth="1"/>
    <col min="8" max="252" width="9.140625" style="417"/>
    <col min="253" max="253" width="2.140625" style="417" customWidth="1"/>
    <col min="254" max="254" width="8.7109375" style="417" customWidth="1"/>
    <col min="255" max="255" width="9.85546875" style="417" customWidth="1"/>
    <col min="256" max="256" width="1" style="417" customWidth="1"/>
    <col min="257" max="257" width="10.85546875" style="417" customWidth="1"/>
    <col min="258" max="258" width="1" style="417" customWidth="1"/>
    <col min="259" max="259" width="53.5703125" style="417" customWidth="1"/>
    <col min="260" max="261" width="22.85546875" style="417" customWidth="1"/>
    <col min="262" max="262" width="8.7109375" style="417" customWidth="1"/>
    <col min="263" max="263" width="14.140625" style="417" customWidth="1"/>
    <col min="264" max="508" width="9.140625" style="417"/>
    <col min="509" max="509" width="2.140625" style="417" customWidth="1"/>
    <col min="510" max="510" width="8.7109375" style="417" customWidth="1"/>
    <col min="511" max="511" width="9.85546875" style="417" customWidth="1"/>
    <col min="512" max="512" width="1" style="417" customWidth="1"/>
    <col min="513" max="513" width="10.85546875" style="417" customWidth="1"/>
    <col min="514" max="514" width="1" style="417" customWidth="1"/>
    <col min="515" max="515" width="53.5703125" style="417" customWidth="1"/>
    <col min="516" max="517" width="22.85546875" style="417" customWidth="1"/>
    <col min="518" max="518" width="8.7109375" style="417" customWidth="1"/>
    <col min="519" max="519" width="14.140625" style="417" customWidth="1"/>
    <col min="520" max="764" width="9.140625" style="417"/>
    <col min="765" max="765" width="2.140625" style="417" customWidth="1"/>
    <col min="766" max="766" width="8.7109375" style="417" customWidth="1"/>
    <col min="767" max="767" width="9.85546875" style="417" customWidth="1"/>
    <col min="768" max="768" width="1" style="417" customWidth="1"/>
    <col min="769" max="769" width="10.85546875" style="417" customWidth="1"/>
    <col min="770" max="770" width="1" style="417" customWidth="1"/>
    <col min="771" max="771" width="53.5703125" style="417" customWidth="1"/>
    <col min="772" max="773" width="22.85546875" style="417" customWidth="1"/>
    <col min="774" max="774" width="8.7109375" style="417" customWidth="1"/>
    <col min="775" max="775" width="14.140625" style="417" customWidth="1"/>
    <col min="776" max="1020" width="9.140625" style="417"/>
    <col min="1021" max="1021" width="2.140625" style="417" customWidth="1"/>
    <col min="1022" max="1022" width="8.7109375" style="417" customWidth="1"/>
    <col min="1023" max="1023" width="9.85546875" style="417" customWidth="1"/>
    <col min="1024" max="1024" width="1" style="417" customWidth="1"/>
    <col min="1025" max="1025" width="10.85546875" style="417" customWidth="1"/>
    <col min="1026" max="1026" width="1" style="417" customWidth="1"/>
    <col min="1027" max="1027" width="53.5703125" style="417" customWidth="1"/>
    <col min="1028" max="1029" width="22.85546875" style="417" customWidth="1"/>
    <col min="1030" max="1030" width="8.7109375" style="417" customWidth="1"/>
    <col min="1031" max="1031" width="14.140625" style="417" customWidth="1"/>
    <col min="1032" max="1276" width="9.140625" style="417"/>
    <col min="1277" max="1277" width="2.140625" style="417" customWidth="1"/>
    <col min="1278" max="1278" width="8.7109375" style="417" customWidth="1"/>
    <col min="1279" max="1279" width="9.85546875" style="417" customWidth="1"/>
    <col min="1280" max="1280" width="1" style="417" customWidth="1"/>
    <col min="1281" max="1281" width="10.85546875" style="417" customWidth="1"/>
    <col min="1282" max="1282" width="1" style="417" customWidth="1"/>
    <col min="1283" max="1283" width="53.5703125" style="417" customWidth="1"/>
    <col min="1284" max="1285" width="22.85546875" style="417" customWidth="1"/>
    <col min="1286" max="1286" width="8.7109375" style="417" customWidth="1"/>
    <col min="1287" max="1287" width="14.140625" style="417" customWidth="1"/>
    <col min="1288" max="1532" width="9.140625" style="417"/>
    <col min="1533" max="1533" width="2.140625" style="417" customWidth="1"/>
    <col min="1534" max="1534" width="8.7109375" style="417" customWidth="1"/>
    <col min="1535" max="1535" width="9.85546875" style="417" customWidth="1"/>
    <col min="1536" max="1536" width="1" style="417" customWidth="1"/>
    <col min="1537" max="1537" width="10.85546875" style="417" customWidth="1"/>
    <col min="1538" max="1538" width="1" style="417" customWidth="1"/>
    <col min="1539" max="1539" width="53.5703125" style="417" customWidth="1"/>
    <col min="1540" max="1541" width="22.85546875" style="417" customWidth="1"/>
    <col min="1542" max="1542" width="8.7109375" style="417" customWidth="1"/>
    <col min="1543" max="1543" width="14.140625" style="417" customWidth="1"/>
    <col min="1544" max="1788" width="9.140625" style="417"/>
    <col min="1789" max="1789" width="2.140625" style="417" customWidth="1"/>
    <col min="1790" max="1790" width="8.7109375" style="417" customWidth="1"/>
    <col min="1791" max="1791" width="9.85546875" style="417" customWidth="1"/>
    <col min="1792" max="1792" width="1" style="417" customWidth="1"/>
    <col min="1793" max="1793" width="10.85546875" style="417" customWidth="1"/>
    <col min="1794" max="1794" width="1" style="417" customWidth="1"/>
    <col min="1795" max="1795" width="53.5703125" style="417" customWidth="1"/>
    <col min="1796" max="1797" width="22.85546875" style="417" customWidth="1"/>
    <col min="1798" max="1798" width="8.7109375" style="417" customWidth="1"/>
    <col min="1799" max="1799" width="14.140625" style="417" customWidth="1"/>
    <col min="1800" max="2044" width="9.140625" style="417"/>
    <col min="2045" max="2045" width="2.140625" style="417" customWidth="1"/>
    <col min="2046" max="2046" width="8.7109375" style="417" customWidth="1"/>
    <col min="2047" max="2047" width="9.85546875" style="417" customWidth="1"/>
    <col min="2048" max="2048" width="1" style="417" customWidth="1"/>
    <col min="2049" max="2049" width="10.85546875" style="417" customWidth="1"/>
    <col min="2050" max="2050" width="1" style="417" customWidth="1"/>
    <col min="2051" max="2051" width="53.5703125" style="417" customWidth="1"/>
    <col min="2052" max="2053" width="22.85546875" style="417" customWidth="1"/>
    <col min="2054" max="2054" width="8.7109375" style="417" customWidth="1"/>
    <col min="2055" max="2055" width="14.140625" style="417" customWidth="1"/>
    <col min="2056" max="2300" width="9.140625" style="417"/>
    <col min="2301" max="2301" width="2.140625" style="417" customWidth="1"/>
    <col min="2302" max="2302" width="8.7109375" style="417" customWidth="1"/>
    <col min="2303" max="2303" width="9.85546875" style="417" customWidth="1"/>
    <col min="2304" max="2304" width="1" style="417" customWidth="1"/>
    <col min="2305" max="2305" width="10.85546875" style="417" customWidth="1"/>
    <col min="2306" max="2306" width="1" style="417" customWidth="1"/>
    <col min="2307" max="2307" width="53.5703125" style="417" customWidth="1"/>
    <col min="2308" max="2309" width="22.85546875" style="417" customWidth="1"/>
    <col min="2310" max="2310" width="8.7109375" style="417" customWidth="1"/>
    <col min="2311" max="2311" width="14.140625" style="417" customWidth="1"/>
    <col min="2312" max="2556" width="9.140625" style="417"/>
    <col min="2557" max="2557" width="2.140625" style="417" customWidth="1"/>
    <col min="2558" max="2558" width="8.7109375" style="417" customWidth="1"/>
    <col min="2559" max="2559" width="9.85546875" style="417" customWidth="1"/>
    <col min="2560" max="2560" width="1" style="417" customWidth="1"/>
    <col min="2561" max="2561" width="10.85546875" style="417" customWidth="1"/>
    <col min="2562" max="2562" width="1" style="417" customWidth="1"/>
    <col min="2563" max="2563" width="53.5703125" style="417" customWidth="1"/>
    <col min="2564" max="2565" width="22.85546875" style="417" customWidth="1"/>
    <col min="2566" max="2566" width="8.7109375" style="417" customWidth="1"/>
    <col min="2567" max="2567" width="14.140625" style="417" customWidth="1"/>
    <col min="2568" max="2812" width="9.140625" style="417"/>
    <col min="2813" max="2813" width="2.140625" style="417" customWidth="1"/>
    <col min="2814" max="2814" width="8.7109375" style="417" customWidth="1"/>
    <col min="2815" max="2815" width="9.85546875" style="417" customWidth="1"/>
    <col min="2816" max="2816" width="1" style="417" customWidth="1"/>
    <col min="2817" max="2817" width="10.85546875" style="417" customWidth="1"/>
    <col min="2818" max="2818" width="1" style="417" customWidth="1"/>
    <col min="2819" max="2819" width="53.5703125" style="417" customWidth="1"/>
    <col min="2820" max="2821" width="22.85546875" style="417" customWidth="1"/>
    <col min="2822" max="2822" width="8.7109375" style="417" customWidth="1"/>
    <col min="2823" max="2823" width="14.140625" style="417" customWidth="1"/>
    <col min="2824" max="3068" width="9.140625" style="417"/>
    <col min="3069" max="3069" width="2.140625" style="417" customWidth="1"/>
    <col min="3070" max="3070" width="8.7109375" style="417" customWidth="1"/>
    <col min="3071" max="3071" width="9.85546875" style="417" customWidth="1"/>
    <col min="3072" max="3072" width="1" style="417" customWidth="1"/>
    <col min="3073" max="3073" width="10.85546875" style="417" customWidth="1"/>
    <col min="3074" max="3074" width="1" style="417" customWidth="1"/>
    <col min="3075" max="3075" width="53.5703125" style="417" customWidth="1"/>
    <col min="3076" max="3077" width="22.85546875" style="417" customWidth="1"/>
    <col min="3078" max="3078" width="8.7109375" style="417" customWidth="1"/>
    <col min="3079" max="3079" width="14.140625" style="417" customWidth="1"/>
    <col min="3080" max="3324" width="9.140625" style="417"/>
    <col min="3325" max="3325" width="2.140625" style="417" customWidth="1"/>
    <col min="3326" max="3326" width="8.7109375" style="417" customWidth="1"/>
    <col min="3327" max="3327" width="9.85546875" style="417" customWidth="1"/>
    <col min="3328" max="3328" width="1" style="417" customWidth="1"/>
    <col min="3329" max="3329" width="10.85546875" style="417" customWidth="1"/>
    <col min="3330" max="3330" width="1" style="417" customWidth="1"/>
    <col min="3331" max="3331" width="53.5703125" style="417" customWidth="1"/>
    <col min="3332" max="3333" width="22.85546875" style="417" customWidth="1"/>
    <col min="3334" max="3334" width="8.7109375" style="417" customWidth="1"/>
    <col min="3335" max="3335" width="14.140625" style="417" customWidth="1"/>
    <col min="3336" max="3580" width="9.140625" style="417"/>
    <col min="3581" max="3581" width="2.140625" style="417" customWidth="1"/>
    <col min="3582" max="3582" width="8.7109375" style="417" customWidth="1"/>
    <col min="3583" max="3583" width="9.85546875" style="417" customWidth="1"/>
    <col min="3584" max="3584" width="1" style="417" customWidth="1"/>
    <col min="3585" max="3585" width="10.85546875" style="417" customWidth="1"/>
    <col min="3586" max="3586" width="1" style="417" customWidth="1"/>
    <col min="3587" max="3587" width="53.5703125" style="417" customWidth="1"/>
    <col min="3588" max="3589" width="22.85546875" style="417" customWidth="1"/>
    <col min="3590" max="3590" width="8.7109375" style="417" customWidth="1"/>
    <col min="3591" max="3591" width="14.140625" style="417" customWidth="1"/>
    <col min="3592" max="3836" width="9.140625" style="417"/>
    <col min="3837" max="3837" width="2.140625" style="417" customWidth="1"/>
    <col min="3838" max="3838" width="8.7109375" style="417" customWidth="1"/>
    <col min="3839" max="3839" width="9.85546875" style="417" customWidth="1"/>
    <col min="3840" max="3840" width="1" style="417" customWidth="1"/>
    <col min="3841" max="3841" width="10.85546875" style="417" customWidth="1"/>
    <col min="3842" max="3842" width="1" style="417" customWidth="1"/>
    <col min="3843" max="3843" width="53.5703125" style="417" customWidth="1"/>
    <col min="3844" max="3845" width="22.85546875" style="417" customWidth="1"/>
    <col min="3846" max="3846" width="8.7109375" style="417" customWidth="1"/>
    <col min="3847" max="3847" width="14.140625" style="417" customWidth="1"/>
    <col min="3848" max="4092" width="9.140625" style="417"/>
    <col min="4093" max="4093" width="2.140625" style="417" customWidth="1"/>
    <col min="4094" max="4094" width="8.7109375" style="417" customWidth="1"/>
    <col min="4095" max="4095" width="9.85546875" style="417" customWidth="1"/>
    <col min="4096" max="4096" width="1" style="417" customWidth="1"/>
    <col min="4097" max="4097" width="10.85546875" style="417" customWidth="1"/>
    <col min="4098" max="4098" width="1" style="417" customWidth="1"/>
    <col min="4099" max="4099" width="53.5703125" style="417" customWidth="1"/>
    <col min="4100" max="4101" width="22.85546875" style="417" customWidth="1"/>
    <col min="4102" max="4102" width="8.7109375" style="417" customWidth="1"/>
    <col min="4103" max="4103" width="14.140625" style="417" customWidth="1"/>
    <col min="4104" max="4348" width="9.140625" style="417"/>
    <col min="4349" max="4349" width="2.140625" style="417" customWidth="1"/>
    <col min="4350" max="4350" width="8.7109375" style="417" customWidth="1"/>
    <col min="4351" max="4351" width="9.85546875" style="417" customWidth="1"/>
    <col min="4352" max="4352" width="1" style="417" customWidth="1"/>
    <col min="4353" max="4353" width="10.85546875" style="417" customWidth="1"/>
    <col min="4354" max="4354" width="1" style="417" customWidth="1"/>
    <col min="4355" max="4355" width="53.5703125" style="417" customWidth="1"/>
    <col min="4356" max="4357" width="22.85546875" style="417" customWidth="1"/>
    <col min="4358" max="4358" width="8.7109375" style="417" customWidth="1"/>
    <col min="4359" max="4359" width="14.140625" style="417" customWidth="1"/>
    <col min="4360" max="4604" width="9.140625" style="417"/>
    <col min="4605" max="4605" width="2.140625" style="417" customWidth="1"/>
    <col min="4606" max="4606" width="8.7109375" style="417" customWidth="1"/>
    <col min="4607" max="4607" width="9.85546875" style="417" customWidth="1"/>
    <col min="4608" max="4608" width="1" style="417" customWidth="1"/>
    <col min="4609" max="4609" width="10.85546875" style="417" customWidth="1"/>
    <col min="4610" max="4610" width="1" style="417" customWidth="1"/>
    <col min="4611" max="4611" width="53.5703125" style="417" customWidth="1"/>
    <col min="4612" max="4613" width="22.85546875" style="417" customWidth="1"/>
    <col min="4614" max="4614" width="8.7109375" style="417" customWidth="1"/>
    <col min="4615" max="4615" width="14.140625" style="417" customWidth="1"/>
    <col min="4616" max="4860" width="9.140625" style="417"/>
    <col min="4861" max="4861" width="2.140625" style="417" customWidth="1"/>
    <col min="4862" max="4862" width="8.7109375" style="417" customWidth="1"/>
    <col min="4863" max="4863" width="9.85546875" style="417" customWidth="1"/>
    <col min="4864" max="4864" width="1" style="417" customWidth="1"/>
    <col min="4865" max="4865" width="10.85546875" style="417" customWidth="1"/>
    <col min="4866" max="4866" width="1" style="417" customWidth="1"/>
    <col min="4867" max="4867" width="53.5703125" style="417" customWidth="1"/>
    <col min="4868" max="4869" width="22.85546875" style="417" customWidth="1"/>
    <col min="4870" max="4870" width="8.7109375" style="417" customWidth="1"/>
    <col min="4871" max="4871" width="14.140625" style="417" customWidth="1"/>
    <col min="4872" max="5116" width="9.140625" style="417"/>
    <col min="5117" max="5117" width="2.140625" style="417" customWidth="1"/>
    <col min="5118" max="5118" width="8.7109375" style="417" customWidth="1"/>
    <col min="5119" max="5119" width="9.85546875" style="417" customWidth="1"/>
    <col min="5120" max="5120" width="1" style="417" customWidth="1"/>
    <col min="5121" max="5121" width="10.85546875" style="417" customWidth="1"/>
    <col min="5122" max="5122" width="1" style="417" customWidth="1"/>
    <col min="5123" max="5123" width="53.5703125" style="417" customWidth="1"/>
    <col min="5124" max="5125" width="22.85546875" style="417" customWidth="1"/>
    <col min="5126" max="5126" width="8.7109375" style="417" customWidth="1"/>
    <col min="5127" max="5127" width="14.140625" style="417" customWidth="1"/>
    <col min="5128" max="5372" width="9.140625" style="417"/>
    <col min="5373" max="5373" width="2.140625" style="417" customWidth="1"/>
    <col min="5374" max="5374" width="8.7109375" style="417" customWidth="1"/>
    <col min="5375" max="5375" width="9.85546875" style="417" customWidth="1"/>
    <col min="5376" max="5376" width="1" style="417" customWidth="1"/>
    <col min="5377" max="5377" width="10.85546875" style="417" customWidth="1"/>
    <col min="5378" max="5378" width="1" style="417" customWidth="1"/>
    <col min="5379" max="5379" width="53.5703125" style="417" customWidth="1"/>
    <col min="5380" max="5381" width="22.85546875" style="417" customWidth="1"/>
    <col min="5382" max="5382" width="8.7109375" style="417" customWidth="1"/>
    <col min="5383" max="5383" width="14.140625" style="417" customWidth="1"/>
    <col min="5384" max="5628" width="9.140625" style="417"/>
    <col min="5629" max="5629" width="2.140625" style="417" customWidth="1"/>
    <col min="5630" max="5630" width="8.7109375" style="417" customWidth="1"/>
    <col min="5631" max="5631" width="9.85546875" style="417" customWidth="1"/>
    <col min="5632" max="5632" width="1" style="417" customWidth="1"/>
    <col min="5633" max="5633" width="10.85546875" style="417" customWidth="1"/>
    <col min="5634" max="5634" width="1" style="417" customWidth="1"/>
    <col min="5635" max="5635" width="53.5703125" style="417" customWidth="1"/>
    <col min="5636" max="5637" width="22.85546875" style="417" customWidth="1"/>
    <col min="5638" max="5638" width="8.7109375" style="417" customWidth="1"/>
    <col min="5639" max="5639" width="14.140625" style="417" customWidth="1"/>
    <col min="5640" max="5884" width="9.140625" style="417"/>
    <col min="5885" max="5885" width="2.140625" style="417" customWidth="1"/>
    <col min="5886" max="5886" width="8.7109375" style="417" customWidth="1"/>
    <col min="5887" max="5887" width="9.85546875" style="417" customWidth="1"/>
    <col min="5888" max="5888" width="1" style="417" customWidth="1"/>
    <col min="5889" max="5889" width="10.85546875" style="417" customWidth="1"/>
    <col min="5890" max="5890" width="1" style="417" customWidth="1"/>
    <col min="5891" max="5891" width="53.5703125" style="417" customWidth="1"/>
    <col min="5892" max="5893" width="22.85546875" style="417" customWidth="1"/>
    <col min="5894" max="5894" width="8.7109375" style="417" customWidth="1"/>
    <col min="5895" max="5895" width="14.140625" style="417" customWidth="1"/>
    <col min="5896" max="6140" width="9.140625" style="417"/>
    <col min="6141" max="6141" width="2.140625" style="417" customWidth="1"/>
    <col min="6142" max="6142" width="8.7109375" style="417" customWidth="1"/>
    <col min="6143" max="6143" width="9.85546875" style="417" customWidth="1"/>
    <col min="6144" max="6144" width="1" style="417" customWidth="1"/>
    <col min="6145" max="6145" width="10.85546875" style="417" customWidth="1"/>
    <col min="6146" max="6146" width="1" style="417" customWidth="1"/>
    <col min="6147" max="6147" width="53.5703125" style="417" customWidth="1"/>
    <col min="6148" max="6149" width="22.85546875" style="417" customWidth="1"/>
    <col min="6150" max="6150" width="8.7109375" style="417" customWidth="1"/>
    <col min="6151" max="6151" width="14.140625" style="417" customWidth="1"/>
    <col min="6152" max="6396" width="9.140625" style="417"/>
    <col min="6397" max="6397" width="2.140625" style="417" customWidth="1"/>
    <col min="6398" max="6398" width="8.7109375" style="417" customWidth="1"/>
    <col min="6399" max="6399" width="9.85546875" style="417" customWidth="1"/>
    <col min="6400" max="6400" width="1" style="417" customWidth="1"/>
    <col min="6401" max="6401" width="10.85546875" style="417" customWidth="1"/>
    <col min="6402" max="6402" width="1" style="417" customWidth="1"/>
    <col min="6403" max="6403" width="53.5703125" style="417" customWidth="1"/>
    <col min="6404" max="6405" width="22.85546875" style="417" customWidth="1"/>
    <col min="6406" max="6406" width="8.7109375" style="417" customWidth="1"/>
    <col min="6407" max="6407" width="14.140625" style="417" customWidth="1"/>
    <col min="6408" max="6652" width="9.140625" style="417"/>
    <col min="6653" max="6653" width="2.140625" style="417" customWidth="1"/>
    <col min="6654" max="6654" width="8.7109375" style="417" customWidth="1"/>
    <col min="6655" max="6655" width="9.85546875" style="417" customWidth="1"/>
    <col min="6656" max="6656" width="1" style="417" customWidth="1"/>
    <col min="6657" max="6657" width="10.85546875" style="417" customWidth="1"/>
    <col min="6658" max="6658" width="1" style="417" customWidth="1"/>
    <col min="6659" max="6659" width="53.5703125" style="417" customWidth="1"/>
    <col min="6660" max="6661" width="22.85546875" style="417" customWidth="1"/>
    <col min="6662" max="6662" width="8.7109375" style="417" customWidth="1"/>
    <col min="6663" max="6663" width="14.140625" style="417" customWidth="1"/>
    <col min="6664" max="6908" width="9.140625" style="417"/>
    <col min="6909" max="6909" width="2.140625" style="417" customWidth="1"/>
    <col min="6910" max="6910" width="8.7109375" style="417" customWidth="1"/>
    <col min="6911" max="6911" width="9.85546875" style="417" customWidth="1"/>
    <col min="6912" max="6912" width="1" style="417" customWidth="1"/>
    <col min="6913" max="6913" width="10.85546875" style="417" customWidth="1"/>
    <col min="6914" max="6914" width="1" style="417" customWidth="1"/>
    <col min="6915" max="6915" width="53.5703125" style="417" customWidth="1"/>
    <col min="6916" max="6917" width="22.85546875" style="417" customWidth="1"/>
    <col min="6918" max="6918" width="8.7109375" style="417" customWidth="1"/>
    <col min="6919" max="6919" width="14.140625" style="417" customWidth="1"/>
    <col min="6920" max="7164" width="9.140625" style="417"/>
    <col min="7165" max="7165" width="2.140625" style="417" customWidth="1"/>
    <col min="7166" max="7166" width="8.7109375" style="417" customWidth="1"/>
    <col min="7167" max="7167" width="9.85546875" style="417" customWidth="1"/>
    <col min="7168" max="7168" width="1" style="417" customWidth="1"/>
    <col min="7169" max="7169" width="10.85546875" style="417" customWidth="1"/>
    <col min="7170" max="7170" width="1" style="417" customWidth="1"/>
    <col min="7171" max="7171" width="53.5703125" style="417" customWidth="1"/>
    <col min="7172" max="7173" width="22.85546875" style="417" customWidth="1"/>
    <col min="7174" max="7174" width="8.7109375" style="417" customWidth="1"/>
    <col min="7175" max="7175" width="14.140625" style="417" customWidth="1"/>
    <col min="7176" max="7420" width="9.140625" style="417"/>
    <col min="7421" max="7421" width="2.140625" style="417" customWidth="1"/>
    <col min="7422" max="7422" width="8.7109375" style="417" customWidth="1"/>
    <col min="7423" max="7423" width="9.85546875" style="417" customWidth="1"/>
    <col min="7424" max="7424" width="1" style="417" customWidth="1"/>
    <col min="7425" max="7425" width="10.85546875" style="417" customWidth="1"/>
    <col min="7426" max="7426" width="1" style="417" customWidth="1"/>
    <col min="7427" max="7427" width="53.5703125" style="417" customWidth="1"/>
    <col min="7428" max="7429" width="22.85546875" style="417" customWidth="1"/>
    <col min="7430" max="7430" width="8.7109375" style="417" customWidth="1"/>
    <col min="7431" max="7431" width="14.140625" style="417" customWidth="1"/>
    <col min="7432" max="7676" width="9.140625" style="417"/>
    <col min="7677" max="7677" width="2.140625" style="417" customWidth="1"/>
    <col min="7678" max="7678" width="8.7109375" style="417" customWidth="1"/>
    <col min="7679" max="7679" width="9.85546875" style="417" customWidth="1"/>
    <col min="7680" max="7680" width="1" style="417" customWidth="1"/>
    <col min="7681" max="7681" width="10.85546875" style="417" customWidth="1"/>
    <col min="7682" max="7682" width="1" style="417" customWidth="1"/>
    <col min="7683" max="7683" width="53.5703125" style="417" customWidth="1"/>
    <col min="7684" max="7685" width="22.85546875" style="417" customWidth="1"/>
    <col min="7686" max="7686" width="8.7109375" style="417" customWidth="1"/>
    <col min="7687" max="7687" width="14.140625" style="417" customWidth="1"/>
    <col min="7688" max="7932" width="9.140625" style="417"/>
    <col min="7933" max="7933" width="2.140625" style="417" customWidth="1"/>
    <col min="7934" max="7934" width="8.7109375" style="417" customWidth="1"/>
    <col min="7935" max="7935" width="9.85546875" style="417" customWidth="1"/>
    <col min="7936" max="7936" width="1" style="417" customWidth="1"/>
    <col min="7937" max="7937" width="10.85546875" style="417" customWidth="1"/>
    <col min="7938" max="7938" width="1" style="417" customWidth="1"/>
    <col min="7939" max="7939" width="53.5703125" style="417" customWidth="1"/>
    <col min="7940" max="7941" width="22.85546875" style="417" customWidth="1"/>
    <col min="7942" max="7942" width="8.7109375" style="417" customWidth="1"/>
    <col min="7943" max="7943" width="14.140625" style="417" customWidth="1"/>
    <col min="7944" max="8188" width="9.140625" style="417"/>
    <col min="8189" max="8189" width="2.140625" style="417" customWidth="1"/>
    <col min="8190" max="8190" width="8.7109375" style="417" customWidth="1"/>
    <col min="8191" max="8191" width="9.85546875" style="417" customWidth="1"/>
    <col min="8192" max="8192" width="1" style="417" customWidth="1"/>
    <col min="8193" max="8193" width="10.85546875" style="417" customWidth="1"/>
    <col min="8194" max="8194" width="1" style="417" customWidth="1"/>
    <col min="8195" max="8195" width="53.5703125" style="417" customWidth="1"/>
    <col min="8196" max="8197" width="22.85546875" style="417" customWidth="1"/>
    <col min="8198" max="8198" width="8.7109375" style="417" customWidth="1"/>
    <col min="8199" max="8199" width="14.140625" style="417" customWidth="1"/>
    <col min="8200" max="8444" width="9.140625" style="417"/>
    <col min="8445" max="8445" width="2.140625" style="417" customWidth="1"/>
    <col min="8446" max="8446" width="8.7109375" style="417" customWidth="1"/>
    <col min="8447" max="8447" width="9.85546875" style="417" customWidth="1"/>
    <col min="8448" max="8448" width="1" style="417" customWidth="1"/>
    <col min="8449" max="8449" width="10.85546875" style="417" customWidth="1"/>
    <col min="8450" max="8450" width="1" style="417" customWidth="1"/>
    <col min="8451" max="8451" width="53.5703125" style="417" customWidth="1"/>
    <col min="8452" max="8453" width="22.85546875" style="417" customWidth="1"/>
    <col min="8454" max="8454" width="8.7109375" style="417" customWidth="1"/>
    <col min="8455" max="8455" width="14.140625" style="417" customWidth="1"/>
    <col min="8456" max="8700" width="9.140625" style="417"/>
    <col min="8701" max="8701" width="2.140625" style="417" customWidth="1"/>
    <col min="8702" max="8702" width="8.7109375" style="417" customWidth="1"/>
    <col min="8703" max="8703" width="9.85546875" style="417" customWidth="1"/>
    <col min="8704" max="8704" width="1" style="417" customWidth="1"/>
    <col min="8705" max="8705" width="10.85546875" style="417" customWidth="1"/>
    <col min="8706" max="8706" width="1" style="417" customWidth="1"/>
    <col min="8707" max="8707" width="53.5703125" style="417" customWidth="1"/>
    <col min="8708" max="8709" width="22.85546875" style="417" customWidth="1"/>
    <col min="8710" max="8710" width="8.7109375" style="417" customWidth="1"/>
    <col min="8711" max="8711" width="14.140625" style="417" customWidth="1"/>
    <col min="8712" max="8956" width="9.140625" style="417"/>
    <col min="8957" max="8957" width="2.140625" style="417" customWidth="1"/>
    <col min="8958" max="8958" width="8.7109375" style="417" customWidth="1"/>
    <col min="8959" max="8959" width="9.85546875" style="417" customWidth="1"/>
    <col min="8960" max="8960" width="1" style="417" customWidth="1"/>
    <col min="8961" max="8961" width="10.85546875" style="417" customWidth="1"/>
    <col min="8962" max="8962" width="1" style="417" customWidth="1"/>
    <col min="8963" max="8963" width="53.5703125" style="417" customWidth="1"/>
    <col min="8964" max="8965" width="22.85546875" style="417" customWidth="1"/>
    <col min="8966" max="8966" width="8.7109375" style="417" customWidth="1"/>
    <col min="8967" max="8967" width="14.140625" style="417" customWidth="1"/>
    <col min="8968" max="9212" width="9.140625" style="417"/>
    <col min="9213" max="9213" width="2.140625" style="417" customWidth="1"/>
    <col min="9214" max="9214" width="8.7109375" style="417" customWidth="1"/>
    <col min="9215" max="9215" width="9.85546875" style="417" customWidth="1"/>
    <col min="9216" max="9216" width="1" style="417" customWidth="1"/>
    <col min="9217" max="9217" width="10.85546875" style="417" customWidth="1"/>
    <col min="9218" max="9218" width="1" style="417" customWidth="1"/>
    <col min="9219" max="9219" width="53.5703125" style="417" customWidth="1"/>
    <col min="9220" max="9221" width="22.85546875" style="417" customWidth="1"/>
    <col min="9222" max="9222" width="8.7109375" style="417" customWidth="1"/>
    <col min="9223" max="9223" width="14.140625" style="417" customWidth="1"/>
    <col min="9224" max="9468" width="9.140625" style="417"/>
    <col min="9469" max="9469" width="2.140625" style="417" customWidth="1"/>
    <col min="9470" max="9470" width="8.7109375" style="417" customWidth="1"/>
    <col min="9471" max="9471" width="9.85546875" style="417" customWidth="1"/>
    <col min="9472" max="9472" width="1" style="417" customWidth="1"/>
    <col min="9473" max="9473" width="10.85546875" style="417" customWidth="1"/>
    <col min="9474" max="9474" width="1" style="417" customWidth="1"/>
    <col min="9475" max="9475" width="53.5703125" style="417" customWidth="1"/>
    <col min="9476" max="9477" width="22.85546875" style="417" customWidth="1"/>
    <col min="9478" max="9478" width="8.7109375" style="417" customWidth="1"/>
    <col min="9479" max="9479" width="14.140625" style="417" customWidth="1"/>
    <col min="9480" max="9724" width="9.140625" style="417"/>
    <col min="9725" max="9725" width="2.140625" style="417" customWidth="1"/>
    <col min="9726" max="9726" width="8.7109375" style="417" customWidth="1"/>
    <col min="9727" max="9727" width="9.85546875" style="417" customWidth="1"/>
    <col min="9728" max="9728" width="1" style="417" customWidth="1"/>
    <col min="9729" max="9729" width="10.85546875" style="417" customWidth="1"/>
    <col min="9730" max="9730" width="1" style="417" customWidth="1"/>
    <col min="9731" max="9731" width="53.5703125" style="417" customWidth="1"/>
    <col min="9732" max="9733" width="22.85546875" style="417" customWidth="1"/>
    <col min="9734" max="9734" width="8.7109375" style="417" customWidth="1"/>
    <col min="9735" max="9735" width="14.140625" style="417" customWidth="1"/>
    <col min="9736" max="9980" width="9.140625" style="417"/>
    <col min="9981" max="9981" width="2.140625" style="417" customWidth="1"/>
    <col min="9982" max="9982" width="8.7109375" style="417" customWidth="1"/>
    <col min="9983" max="9983" width="9.85546875" style="417" customWidth="1"/>
    <col min="9984" max="9984" width="1" style="417" customWidth="1"/>
    <col min="9985" max="9985" width="10.85546875" style="417" customWidth="1"/>
    <col min="9986" max="9986" width="1" style="417" customWidth="1"/>
    <col min="9987" max="9987" width="53.5703125" style="417" customWidth="1"/>
    <col min="9988" max="9989" width="22.85546875" style="417" customWidth="1"/>
    <col min="9990" max="9990" width="8.7109375" style="417" customWidth="1"/>
    <col min="9991" max="9991" width="14.140625" style="417" customWidth="1"/>
    <col min="9992" max="10236" width="9.140625" style="417"/>
    <col min="10237" max="10237" width="2.140625" style="417" customWidth="1"/>
    <col min="10238" max="10238" width="8.7109375" style="417" customWidth="1"/>
    <col min="10239" max="10239" width="9.85546875" style="417" customWidth="1"/>
    <col min="10240" max="10240" width="1" style="417" customWidth="1"/>
    <col min="10241" max="10241" width="10.85546875" style="417" customWidth="1"/>
    <col min="10242" max="10242" width="1" style="417" customWidth="1"/>
    <col min="10243" max="10243" width="53.5703125" style="417" customWidth="1"/>
    <col min="10244" max="10245" width="22.85546875" style="417" customWidth="1"/>
    <col min="10246" max="10246" width="8.7109375" style="417" customWidth="1"/>
    <col min="10247" max="10247" width="14.140625" style="417" customWidth="1"/>
    <col min="10248" max="10492" width="9.140625" style="417"/>
    <col min="10493" max="10493" width="2.140625" style="417" customWidth="1"/>
    <col min="10494" max="10494" width="8.7109375" style="417" customWidth="1"/>
    <col min="10495" max="10495" width="9.85546875" style="417" customWidth="1"/>
    <col min="10496" max="10496" width="1" style="417" customWidth="1"/>
    <col min="10497" max="10497" width="10.85546875" style="417" customWidth="1"/>
    <col min="10498" max="10498" width="1" style="417" customWidth="1"/>
    <col min="10499" max="10499" width="53.5703125" style="417" customWidth="1"/>
    <col min="10500" max="10501" width="22.85546875" style="417" customWidth="1"/>
    <col min="10502" max="10502" width="8.7109375" style="417" customWidth="1"/>
    <col min="10503" max="10503" width="14.140625" style="417" customWidth="1"/>
    <col min="10504" max="10748" width="9.140625" style="417"/>
    <col min="10749" max="10749" width="2.140625" style="417" customWidth="1"/>
    <col min="10750" max="10750" width="8.7109375" style="417" customWidth="1"/>
    <col min="10751" max="10751" width="9.85546875" style="417" customWidth="1"/>
    <col min="10752" max="10752" width="1" style="417" customWidth="1"/>
    <col min="10753" max="10753" width="10.85546875" style="417" customWidth="1"/>
    <col min="10754" max="10754" width="1" style="417" customWidth="1"/>
    <col min="10755" max="10755" width="53.5703125" style="417" customWidth="1"/>
    <col min="10756" max="10757" width="22.85546875" style="417" customWidth="1"/>
    <col min="10758" max="10758" width="8.7109375" style="417" customWidth="1"/>
    <col min="10759" max="10759" width="14.140625" style="417" customWidth="1"/>
    <col min="10760" max="11004" width="9.140625" style="417"/>
    <col min="11005" max="11005" width="2.140625" style="417" customWidth="1"/>
    <col min="11006" max="11006" width="8.7109375" style="417" customWidth="1"/>
    <col min="11007" max="11007" width="9.85546875" style="417" customWidth="1"/>
    <col min="11008" max="11008" width="1" style="417" customWidth="1"/>
    <col min="11009" max="11009" width="10.85546875" style="417" customWidth="1"/>
    <col min="11010" max="11010" width="1" style="417" customWidth="1"/>
    <col min="11011" max="11011" width="53.5703125" style="417" customWidth="1"/>
    <col min="11012" max="11013" width="22.85546875" style="417" customWidth="1"/>
    <col min="11014" max="11014" width="8.7109375" style="417" customWidth="1"/>
    <col min="11015" max="11015" width="14.140625" style="417" customWidth="1"/>
    <col min="11016" max="11260" width="9.140625" style="417"/>
    <col min="11261" max="11261" width="2.140625" style="417" customWidth="1"/>
    <col min="11262" max="11262" width="8.7109375" style="417" customWidth="1"/>
    <col min="11263" max="11263" width="9.85546875" style="417" customWidth="1"/>
    <col min="11264" max="11264" width="1" style="417" customWidth="1"/>
    <col min="11265" max="11265" width="10.85546875" style="417" customWidth="1"/>
    <col min="11266" max="11266" width="1" style="417" customWidth="1"/>
    <col min="11267" max="11267" width="53.5703125" style="417" customWidth="1"/>
    <col min="11268" max="11269" width="22.85546875" style="417" customWidth="1"/>
    <col min="11270" max="11270" width="8.7109375" style="417" customWidth="1"/>
    <col min="11271" max="11271" width="14.140625" style="417" customWidth="1"/>
    <col min="11272" max="11516" width="9.140625" style="417"/>
    <col min="11517" max="11517" width="2.140625" style="417" customWidth="1"/>
    <col min="11518" max="11518" width="8.7109375" style="417" customWidth="1"/>
    <col min="11519" max="11519" width="9.85546875" style="417" customWidth="1"/>
    <col min="11520" max="11520" width="1" style="417" customWidth="1"/>
    <col min="11521" max="11521" width="10.85546875" style="417" customWidth="1"/>
    <col min="11522" max="11522" width="1" style="417" customWidth="1"/>
    <col min="11523" max="11523" width="53.5703125" style="417" customWidth="1"/>
    <col min="11524" max="11525" width="22.85546875" style="417" customWidth="1"/>
    <col min="11526" max="11526" width="8.7109375" style="417" customWidth="1"/>
    <col min="11527" max="11527" width="14.140625" style="417" customWidth="1"/>
    <col min="11528" max="11772" width="9.140625" style="417"/>
    <col min="11773" max="11773" width="2.140625" style="417" customWidth="1"/>
    <col min="11774" max="11774" width="8.7109375" style="417" customWidth="1"/>
    <col min="11775" max="11775" width="9.85546875" style="417" customWidth="1"/>
    <col min="11776" max="11776" width="1" style="417" customWidth="1"/>
    <col min="11777" max="11777" width="10.85546875" style="417" customWidth="1"/>
    <col min="11778" max="11778" width="1" style="417" customWidth="1"/>
    <col min="11779" max="11779" width="53.5703125" style="417" customWidth="1"/>
    <col min="11780" max="11781" width="22.85546875" style="417" customWidth="1"/>
    <col min="11782" max="11782" width="8.7109375" style="417" customWidth="1"/>
    <col min="11783" max="11783" width="14.140625" style="417" customWidth="1"/>
    <col min="11784" max="12028" width="9.140625" style="417"/>
    <col min="12029" max="12029" width="2.140625" style="417" customWidth="1"/>
    <col min="12030" max="12030" width="8.7109375" style="417" customWidth="1"/>
    <col min="12031" max="12031" width="9.85546875" style="417" customWidth="1"/>
    <col min="12032" max="12032" width="1" style="417" customWidth="1"/>
    <col min="12033" max="12033" width="10.85546875" style="417" customWidth="1"/>
    <col min="12034" max="12034" width="1" style="417" customWidth="1"/>
    <col min="12035" max="12035" width="53.5703125" style="417" customWidth="1"/>
    <col min="12036" max="12037" width="22.85546875" style="417" customWidth="1"/>
    <col min="12038" max="12038" width="8.7109375" style="417" customWidth="1"/>
    <col min="12039" max="12039" width="14.140625" style="417" customWidth="1"/>
    <col min="12040" max="12284" width="9.140625" style="417"/>
    <col min="12285" max="12285" width="2.140625" style="417" customWidth="1"/>
    <col min="12286" max="12286" width="8.7109375" style="417" customWidth="1"/>
    <col min="12287" max="12287" width="9.85546875" style="417" customWidth="1"/>
    <col min="12288" max="12288" width="1" style="417" customWidth="1"/>
    <col min="12289" max="12289" width="10.85546875" style="417" customWidth="1"/>
    <col min="12290" max="12290" width="1" style="417" customWidth="1"/>
    <col min="12291" max="12291" width="53.5703125" style="417" customWidth="1"/>
    <col min="12292" max="12293" width="22.85546875" style="417" customWidth="1"/>
    <col min="12294" max="12294" width="8.7109375" style="417" customWidth="1"/>
    <col min="12295" max="12295" width="14.140625" style="417" customWidth="1"/>
    <col min="12296" max="12540" width="9.140625" style="417"/>
    <col min="12541" max="12541" width="2.140625" style="417" customWidth="1"/>
    <col min="12542" max="12542" width="8.7109375" style="417" customWidth="1"/>
    <col min="12543" max="12543" width="9.85546875" style="417" customWidth="1"/>
    <col min="12544" max="12544" width="1" style="417" customWidth="1"/>
    <col min="12545" max="12545" width="10.85546875" style="417" customWidth="1"/>
    <col min="12546" max="12546" width="1" style="417" customWidth="1"/>
    <col min="12547" max="12547" width="53.5703125" style="417" customWidth="1"/>
    <col min="12548" max="12549" width="22.85546875" style="417" customWidth="1"/>
    <col min="12550" max="12550" width="8.7109375" style="417" customWidth="1"/>
    <col min="12551" max="12551" width="14.140625" style="417" customWidth="1"/>
    <col min="12552" max="12796" width="9.140625" style="417"/>
    <col min="12797" max="12797" width="2.140625" style="417" customWidth="1"/>
    <col min="12798" max="12798" width="8.7109375" style="417" customWidth="1"/>
    <col min="12799" max="12799" width="9.85546875" style="417" customWidth="1"/>
    <col min="12800" max="12800" width="1" style="417" customWidth="1"/>
    <col min="12801" max="12801" width="10.85546875" style="417" customWidth="1"/>
    <col min="12802" max="12802" width="1" style="417" customWidth="1"/>
    <col min="12803" max="12803" width="53.5703125" style="417" customWidth="1"/>
    <col min="12804" max="12805" width="22.85546875" style="417" customWidth="1"/>
    <col min="12806" max="12806" width="8.7109375" style="417" customWidth="1"/>
    <col min="12807" max="12807" width="14.140625" style="417" customWidth="1"/>
    <col min="12808" max="13052" width="9.140625" style="417"/>
    <col min="13053" max="13053" width="2.140625" style="417" customWidth="1"/>
    <col min="13054" max="13054" width="8.7109375" style="417" customWidth="1"/>
    <col min="13055" max="13055" width="9.85546875" style="417" customWidth="1"/>
    <col min="13056" max="13056" width="1" style="417" customWidth="1"/>
    <col min="13057" max="13057" width="10.85546875" style="417" customWidth="1"/>
    <col min="13058" max="13058" width="1" style="417" customWidth="1"/>
    <col min="13059" max="13059" width="53.5703125" style="417" customWidth="1"/>
    <col min="13060" max="13061" width="22.85546875" style="417" customWidth="1"/>
    <col min="13062" max="13062" width="8.7109375" style="417" customWidth="1"/>
    <col min="13063" max="13063" width="14.140625" style="417" customWidth="1"/>
    <col min="13064" max="13308" width="9.140625" style="417"/>
    <col min="13309" max="13309" width="2.140625" style="417" customWidth="1"/>
    <col min="13310" max="13310" width="8.7109375" style="417" customWidth="1"/>
    <col min="13311" max="13311" width="9.85546875" style="417" customWidth="1"/>
    <col min="13312" max="13312" width="1" style="417" customWidth="1"/>
    <col min="13313" max="13313" width="10.85546875" style="417" customWidth="1"/>
    <col min="13314" max="13314" width="1" style="417" customWidth="1"/>
    <col min="13315" max="13315" width="53.5703125" style="417" customWidth="1"/>
    <col min="13316" max="13317" width="22.85546875" style="417" customWidth="1"/>
    <col min="13318" max="13318" width="8.7109375" style="417" customWidth="1"/>
    <col min="13319" max="13319" width="14.140625" style="417" customWidth="1"/>
    <col min="13320" max="13564" width="9.140625" style="417"/>
    <col min="13565" max="13565" width="2.140625" style="417" customWidth="1"/>
    <col min="13566" max="13566" width="8.7109375" style="417" customWidth="1"/>
    <col min="13567" max="13567" width="9.85546875" style="417" customWidth="1"/>
    <col min="13568" max="13568" width="1" style="417" customWidth="1"/>
    <col min="13569" max="13569" width="10.85546875" style="417" customWidth="1"/>
    <col min="13570" max="13570" width="1" style="417" customWidth="1"/>
    <col min="13571" max="13571" width="53.5703125" style="417" customWidth="1"/>
    <col min="13572" max="13573" width="22.85546875" style="417" customWidth="1"/>
    <col min="13574" max="13574" width="8.7109375" style="417" customWidth="1"/>
    <col min="13575" max="13575" width="14.140625" style="417" customWidth="1"/>
    <col min="13576" max="13820" width="9.140625" style="417"/>
    <col min="13821" max="13821" width="2.140625" style="417" customWidth="1"/>
    <col min="13822" max="13822" width="8.7109375" style="417" customWidth="1"/>
    <col min="13823" max="13823" width="9.85546875" style="417" customWidth="1"/>
    <col min="13824" max="13824" width="1" style="417" customWidth="1"/>
    <col min="13825" max="13825" width="10.85546875" style="417" customWidth="1"/>
    <col min="13826" max="13826" width="1" style="417" customWidth="1"/>
    <col min="13827" max="13827" width="53.5703125" style="417" customWidth="1"/>
    <col min="13828" max="13829" width="22.85546875" style="417" customWidth="1"/>
    <col min="13830" max="13830" width="8.7109375" style="417" customWidth="1"/>
    <col min="13831" max="13831" width="14.140625" style="417" customWidth="1"/>
    <col min="13832" max="14076" width="9.140625" style="417"/>
    <col min="14077" max="14077" width="2.140625" style="417" customWidth="1"/>
    <col min="14078" max="14078" width="8.7109375" style="417" customWidth="1"/>
    <col min="14079" max="14079" width="9.85546875" style="417" customWidth="1"/>
    <col min="14080" max="14080" width="1" style="417" customWidth="1"/>
    <col min="14081" max="14081" width="10.85546875" style="417" customWidth="1"/>
    <col min="14082" max="14082" width="1" style="417" customWidth="1"/>
    <col min="14083" max="14083" width="53.5703125" style="417" customWidth="1"/>
    <col min="14084" max="14085" width="22.85546875" style="417" customWidth="1"/>
    <col min="14086" max="14086" width="8.7109375" style="417" customWidth="1"/>
    <col min="14087" max="14087" width="14.140625" style="417" customWidth="1"/>
    <col min="14088" max="14332" width="9.140625" style="417"/>
    <col min="14333" max="14333" width="2.140625" style="417" customWidth="1"/>
    <col min="14334" max="14334" width="8.7109375" style="417" customWidth="1"/>
    <col min="14335" max="14335" width="9.85546875" style="417" customWidth="1"/>
    <col min="14336" max="14336" width="1" style="417" customWidth="1"/>
    <col min="14337" max="14337" width="10.85546875" style="417" customWidth="1"/>
    <col min="14338" max="14338" width="1" style="417" customWidth="1"/>
    <col min="14339" max="14339" width="53.5703125" style="417" customWidth="1"/>
    <col min="14340" max="14341" width="22.85546875" style="417" customWidth="1"/>
    <col min="14342" max="14342" width="8.7109375" style="417" customWidth="1"/>
    <col min="14343" max="14343" width="14.140625" style="417" customWidth="1"/>
    <col min="14344" max="14588" width="9.140625" style="417"/>
    <col min="14589" max="14589" width="2.140625" style="417" customWidth="1"/>
    <col min="14590" max="14590" width="8.7109375" style="417" customWidth="1"/>
    <col min="14591" max="14591" width="9.85546875" style="417" customWidth="1"/>
    <col min="14592" max="14592" width="1" style="417" customWidth="1"/>
    <col min="14593" max="14593" width="10.85546875" style="417" customWidth="1"/>
    <col min="14594" max="14594" width="1" style="417" customWidth="1"/>
    <col min="14595" max="14595" width="53.5703125" style="417" customWidth="1"/>
    <col min="14596" max="14597" width="22.85546875" style="417" customWidth="1"/>
    <col min="14598" max="14598" width="8.7109375" style="417" customWidth="1"/>
    <col min="14599" max="14599" width="14.140625" style="417" customWidth="1"/>
    <col min="14600" max="14844" width="9.140625" style="417"/>
    <col min="14845" max="14845" width="2.140625" style="417" customWidth="1"/>
    <col min="14846" max="14846" width="8.7109375" style="417" customWidth="1"/>
    <col min="14847" max="14847" width="9.85546875" style="417" customWidth="1"/>
    <col min="14848" max="14848" width="1" style="417" customWidth="1"/>
    <col min="14849" max="14849" width="10.85546875" style="417" customWidth="1"/>
    <col min="14850" max="14850" width="1" style="417" customWidth="1"/>
    <col min="14851" max="14851" width="53.5703125" style="417" customWidth="1"/>
    <col min="14852" max="14853" width="22.85546875" style="417" customWidth="1"/>
    <col min="14854" max="14854" width="8.7109375" style="417" customWidth="1"/>
    <col min="14855" max="14855" width="14.140625" style="417" customWidth="1"/>
    <col min="14856" max="15100" width="9.140625" style="417"/>
    <col min="15101" max="15101" width="2.140625" style="417" customWidth="1"/>
    <col min="15102" max="15102" width="8.7109375" style="417" customWidth="1"/>
    <col min="15103" max="15103" width="9.85546875" style="417" customWidth="1"/>
    <col min="15104" max="15104" width="1" style="417" customWidth="1"/>
    <col min="15105" max="15105" width="10.85546875" style="417" customWidth="1"/>
    <col min="15106" max="15106" width="1" style="417" customWidth="1"/>
    <col min="15107" max="15107" width="53.5703125" style="417" customWidth="1"/>
    <col min="15108" max="15109" width="22.85546875" style="417" customWidth="1"/>
    <col min="15110" max="15110" width="8.7109375" style="417" customWidth="1"/>
    <col min="15111" max="15111" width="14.140625" style="417" customWidth="1"/>
    <col min="15112" max="15356" width="9.140625" style="417"/>
    <col min="15357" max="15357" width="2.140625" style="417" customWidth="1"/>
    <col min="15358" max="15358" width="8.7109375" style="417" customWidth="1"/>
    <col min="15359" max="15359" width="9.85546875" style="417" customWidth="1"/>
    <col min="15360" max="15360" width="1" style="417" customWidth="1"/>
    <col min="15361" max="15361" width="10.85546875" style="417" customWidth="1"/>
    <col min="15362" max="15362" width="1" style="417" customWidth="1"/>
    <col min="15363" max="15363" width="53.5703125" style="417" customWidth="1"/>
    <col min="15364" max="15365" width="22.85546875" style="417" customWidth="1"/>
    <col min="15366" max="15366" width="8.7109375" style="417" customWidth="1"/>
    <col min="15367" max="15367" width="14.140625" style="417" customWidth="1"/>
    <col min="15368" max="15612" width="9.140625" style="417"/>
    <col min="15613" max="15613" width="2.140625" style="417" customWidth="1"/>
    <col min="15614" max="15614" width="8.7109375" style="417" customWidth="1"/>
    <col min="15615" max="15615" width="9.85546875" style="417" customWidth="1"/>
    <col min="15616" max="15616" width="1" style="417" customWidth="1"/>
    <col min="15617" max="15617" width="10.85546875" style="417" customWidth="1"/>
    <col min="15618" max="15618" width="1" style="417" customWidth="1"/>
    <col min="15619" max="15619" width="53.5703125" style="417" customWidth="1"/>
    <col min="15620" max="15621" width="22.85546875" style="417" customWidth="1"/>
    <col min="15622" max="15622" width="8.7109375" style="417" customWidth="1"/>
    <col min="15623" max="15623" width="14.140625" style="417" customWidth="1"/>
    <col min="15624" max="15868" width="9.140625" style="417"/>
    <col min="15869" max="15869" width="2.140625" style="417" customWidth="1"/>
    <col min="15870" max="15870" width="8.7109375" style="417" customWidth="1"/>
    <col min="15871" max="15871" width="9.85546875" style="417" customWidth="1"/>
    <col min="15872" max="15872" width="1" style="417" customWidth="1"/>
    <col min="15873" max="15873" width="10.85546875" style="417" customWidth="1"/>
    <col min="15874" max="15874" width="1" style="417" customWidth="1"/>
    <col min="15875" max="15875" width="53.5703125" style="417" customWidth="1"/>
    <col min="15876" max="15877" width="22.85546875" style="417" customWidth="1"/>
    <col min="15878" max="15878" width="8.7109375" style="417" customWidth="1"/>
    <col min="15879" max="15879" width="14.140625" style="417" customWidth="1"/>
    <col min="15880" max="16124" width="9.140625" style="417"/>
    <col min="16125" max="16125" width="2.140625" style="417" customWidth="1"/>
    <col min="16126" max="16126" width="8.7109375" style="417" customWidth="1"/>
    <col min="16127" max="16127" width="9.85546875" style="417" customWidth="1"/>
    <col min="16128" max="16128" width="1" style="417" customWidth="1"/>
    <col min="16129" max="16129" width="10.85546875" style="417" customWidth="1"/>
    <col min="16130" max="16130" width="1" style="417" customWidth="1"/>
    <col min="16131" max="16131" width="53.5703125" style="417" customWidth="1"/>
    <col min="16132" max="16133" width="22.85546875" style="417" customWidth="1"/>
    <col min="16134" max="16134" width="8.7109375" style="417" customWidth="1"/>
    <col min="16135" max="16135" width="14.140625" style="417" customWidth="1"/>
    <col min="16136" max="16384" width="9.140625" style="417"/>
  </cols>
  <sheetData>
    <row r="1" spans="1:7" ht="28.5" customHeight="1" x14ac:dyDescent="0.2">
      <c r="A1" s="435" t="s">
        <v>1221</v>
      </c>
      <c r="B1" s="435"/>
      <c r="C1" s="435"/>
      <c r="D1" s="435"/>
      <c r="E1" s="435"/>
      <c r="F1" s="435"/>
      <c r="G1" s="435"/>
    </row>
    <row r="2" spans="1:7" ht="41.25" customHeight="1" x14ac:dyDescent="0.2">
      <c r="A2" s="433" t="s">
        <v>1222</v>
      </c>
      <c r="B2" s="433"/>
      <c r="C2" s="433"/>
      <c r="D2" s="433"/>
      <c r="E2" s="433"/>
      <c r="F2" s="434"/>
      <c r="G2" s="434"/>
    </row>
    <row r="3" spans="1:7" ht="22.5" x14ac:dyDescent="0.2">
      <c r="A3" s="436" t="s">
        <v>3</v>
      </c>
      <c r="B3" s="436" t="s">
        <v>4</v>
      </c>
      <c r="C3" s="436" t="s">
        <v>86</v>
      </c>
      <c r="D3" s="436" t="s">
        <v>6</v>
      </c>
      <c r="E3" s="436" t="s">
        <v>100</v>
      </c>
      <c r="F3" s="436" t="s">
        <v>8</v>
      </c>
      <c r="G3" s="436" t="s">
        <v>101</v>
      </c>
    </row>
    <row r="4" spans="1:7" x14ac:dyDescent="0.2">
      <c r="A4" s="418" t="s">
        <v>52</v>
      </c>
      <c r="B4" s="418"/>
      <c r="C4" s="418"/>
      <c r="D4" s="419" t="s">
        <v>53</v>
      </c>
      <c r="E4" s="420" t="s">
        <v>458</v>
      </c>
      <c r="F4" s="420" t="s">
        <v>103</v>
      </c>
      <c r="G4" s="420" t="s">
        <v>458</v>
      </c>
    </row>
    <row r="5" spans="1:7" ht="15" x14ac:dyDescent="0.2">
      <c r="A5" s="421"/>
      <c r="B5" s="431" t="s">
        <v>54</v>
      </c>
      <c r="C5" s="422"/>
      <c r="D5" s="423" t="s">
        <v>55</v>
      </c>
      <c r="E5" s="424" t="s">
        <v>196</v>
      </c>
      <c r="F5" s="424" t="s">
        <v>103</v>
      </c>
      <c r="G5" s="424" t="s">
        <v>196</v>
      </c>
    </row>
    <row r="6" spans="1:7" ht="45" x14ac:dyDescent="0.2">
      <c r="A6" s="425"/>
      <c r="B6" s="425"/>
      <c r="C6" s="426" t="s">
        <v>459</v>
      </c>
      <c r="D6" s="427" t="s">
        <v>460</v>
      </c>
      <c r="E6" s="428" t="s">
        <v>196</v>
      </c>
      <c r="F6" s="428" t="s">
        <v>103</v>
      </c>
      <c r="G6" s="428" t="s">
        <v>196</v>
      </c>
    </row>
    <row r="7" spans="1:7" ht="22.5" x14ac:dyDescent="0.2">
      <c r="A7" s="421"/>
      <c r="B7" s="431" t="s">
        <v>461</v>
      </c>
      <c r="C7" s="422"/>
      <c r="D7" s="423" t="s">
        <v>462</v>
      </c>
      <c r="E7" s="424" t="s">
        <v>262</v>
      </c>
      <c r="F7" s="424" t="s">
        <v>103</v>
      </c>
      <c r="G7" s="424" t="s">
        <v>262</v>
      </c>
    </row>
    <row r="8" spans="1:7" ht="56.25" x14ac:dyDescent="0.2">
      <c r="A8" s="425"/>
      <c r="B8" s="425"/>
      <c r="C8" s="426" t="s">
        <v>463</v>
      </c>
      <c r="D8" s="427" t="s">
        <v>464</v>
      </c>
      <c r="E8" s="428" t="s">
        <v>262</v>
      </c>
      <c r="F8" s="428" t="s">
        <v>103</v>
      </c>
      <c r="G8" s="428" t="s">
        <v>262</v>
      </c>
    </row>
    <row r="9" spans="1:7" ht="15" x14ac:dyDescent="0.2">
      <c r="A9" s="421"/>
      <c r="B9" s="431" t="s">
        <v>465</v>
      </c>
      <c r="C9" s="422"/>
      <c r="D9" s="423" t="s">
        <v>466</v>
      </c>
      <c r="E9" s="424" t="s">
        <v>467</v>
      </c>
      <c r="F9" s="424" t="s">
        <v>103</v>
      </c>
      <c r="G9" s="424" t="s">
        <v>467</v>
      </c>
    </row>
    <row r="10" spans="1:7" ht="33.75" x14ac:dyDescent="0.2">
      <c r="A10" s="425"/>
      <c r="B10" s="425"/>
      <c r="C10" s="426" t="s">
        <v>468</v>
      </c>
      <c r="D10" s="427" t="s">
        <v>469</v>
      </c>
      <c r="E10" s="428" t="s">
        <v>467</v>
      </c>
      <c r="F10" s="428" t="s">
        <v>103</v>
      </c>
      <c r="G10" s="428" t="s">
        <v>467</v>
      </c>
    </row>
    <row r="11" spans="1:7" ht="15" x14ac:dyDescent="0.2">
      <c r="A11" s="421"/>
      <c r="B11" s="431" t="s">
        <v>109</v>
      </c>
      <c r="C11" s="422"/>
      <c r="D11" s="423" t="s">
        <v>63</v>
      </c>
      <c r="E11" s="424" t="s">
        <v>470</v>
      </c>
      <c r="F11" s="424" t="s">
        <v>103</v>
      </c>
      <c r="G11" s="424" t="s">
        <v>470</v>
      </c>
    </row>
    <row r="12" spans="1:7" x14ac:dyDescent="0.2">
      <c r="A12" s="425"/>
      <c r="B12" s="425"/>
      <c r="C12" s="426" t="s">
        <v>471</v>
      </c>
      <c r="D12" s="427" t="s">
        <v>472</v>
      </c>
      <c r="E12" s="428" t="s">
        <v>473</v>
      </c>
      <c r="F12" s="428" t="s">
        <v>103</v>
      </c>
      <c r="G12" s="428" t="s">
        <v>473</v>
      </c>
    </row>
    <row r="13" spans="1:7" x14ac:dyDescent="0.2">
      <c r="A13" s="425"/>
      <c r="B13" s="425"/>
      <c r="C13" s="426" t="s">
        <v>474</v>
      </c>
      <c r="D13" s="427" t="s">
        <v>475</v>
      </c>
      <c r="E13" s="428" t="s">
        <v>476</v>
      </c>
      <c r="F13" s="428" t="s">
        <v>103</v>
      </c>
      <c r="G13" s="428" t="s">
        <v>476</v>
      </c>
    </row>
    <row r="14" spans="1:7" x14ac:dyDescent="0.2">
      <c r="A14" s="425"/>
      <c r="B14" s="425"/>
      <c r="C14" s="426" t="s">
        <v>477</v>
      </c>
      <c r="D14" s="427" t="s">
        <v>478</v>
      </c>
      <c r="E14" s="428" t="s">
        <v>479</v>
      </c>
      <c r="F14" s="428" t="s">
        <v>103</v>
      </c>
      <c r="G14" s="428" t="s">
        <v>479</v>
      </c>
    </row>
    <row r="15" spans="1:7" x14ac:dyDescent="0.2">
      <c r="A15" s="425"/>
      <c r="B15" s="425"/>
      <c r="C15" s="426" t="s">
        <v>480</v>
      </c>
      <c r="D15" s="427" t="s">
        <v>95</v>
      </c>
      <c r="E15" s="428" t="s">
        <v>481</v>
      </c>
      <c r="F15" s="428" t="s">
        <v>103</v>
      </c>
      <c r="G15" s="428" t="s">
        <v>481</v>
      </c>
    </row>
    <row r="16" spans="1:7" x14ac:dyDescent="0.2">
      <c r="A16" s="425"/>
      <c r="B16" s="425"/>
      <c r="C16" s="426" t="s">
        <v>482</v>
      </c>
      <c r="D16" s="427" t="s">
        <v>96</v>
      </c>
      <c r="E16" s="428" t="s">
        <v>483</v>
      </c>
      <c r="F16" s="428" t="s">
        <v>103</v>
      </c>
      <c r="G16" s="428" t="s">
        <v>483</v>
      </c>
    </row>
    <row r="17" spans="1:7" x14ac:dyDescent="0.2">
      <c r="A17" s="425"/>
      <c r="B17" s="425"/>
      <c r="C17" s="426" t="s">
        <v>484</v>
      </c>
      <c r="D17" s="427" t="s">
        <v>98</v>
      </c>
      <c r="E17" s="428" t="s">
        <v>485</v>
      </c>
      <c r="F17" s="428" t="s">
        <v>103</v>
      </c>
      <c r="G17" s="428" t="s">
        <v>485</v>
      </c>
    </row>
    <row r="18" spans="1:7" ht="22.5" x14ac:dyDescent="0.2">
      <c r="A18" s="425"/>
      <c r="B18" s="425"/>
      <c r="C18" s="426" t="s">
        <v>486</v>
      </c>
      <c r="D18" s="427" t="s">
        <v>487</v>
      </c>
      <c r="E18" s="428" t="s">
        <v>103</v>
      </c>
      <c r="F18" s="428" t="s">
        <v>103</v>
      </c>
      <c r="G18" s="428" t="s">
        <v>103</v>
      </c>
    </row>
    <row r="19" spans="1:7" x14ac:dyDescent="0.2">
      <c r="A19" s="418" t="s">
        <v>117</v>
      </c>
      <c r="B19" s="418"/>
      <c r="C19" s="418"/>
      <c r="D19" s="419" t="s">
        <v>118</v>
      </c>
      <c r="E19" s="420" t="s">
        <v>119</v>
      </c>
      <c r="F19" s="420" t="s">
        <v>103</v>
      </c>
      <c r="G19" s="420" t="s">
        <v>119</v>
      </c>
    </row>
    <row r="20" spans="1:7" ht="15" x14ac:dyDescent="0.2">
      <c r="A20" s="421"/>
      <c r="B20" s="431" t="s">
        <v>120</v>
      </c>
      <c r="C20" s="422"/>
      <c r="D20" s="423" t="s">
        <v>63</v>
      </c>
      <c r="E20" s="424" t="s">
        <v>119</v>
      </c>
      <c r="F20" s="424" t="s">
        <v>103</v>
      </c>
      <c r="G20" s="424" t="s">
        <v>119</v>
      </c>
    </row>
    <row r="21" spans="1:7" x14ac:dyDescent="0.2">
      <c r="A21" s="425"/>
      <c r="B21" s="425"/>
      <c r="C21" s="426" t="s">
        <v>474</v>
      </c>
      <c r="D21" s="427" t="s">
        <v>475</v>
      </c>
      <c r="E21" s="428" t="s">
        <v>488</v>
      </c>
      <c r="F21" s="428" t="s">
        <v>103</v>
      </c>
      <c r="G21" s="428" t="s">
        <v>488</v>
      </c>
    </row>
    <row r="22" spans="1:7" x14ac:dyDescent="0.2">
      <c r="A22" s="425"/>
      <c r="B22" s="425"/>
      <c r="C22" s="426" t="s">
        <v>489</v>
      </c>
      <c r="D22" s="427" t="s">
        <v>94</v>
      </c>
      <c r="E22" s="428" t="s">
        <v>490</v>
      </c>
      <c r="F22" s="428" t="s">
        <v>103</v>
      </c>
      <c r="G22" s="428" t="s">
        <v>490</v>
      </c>
    </row>
    <row r="23" spans="1:7" x14ac:dyDescent="0.2">
      <c r="A23" s="425"/>
      <c r="B23" s="425"/>
      <c r="C23" s="426" t="s">
        <v>480</v>
      </c>
      <c r="D23" s="427" t="s">
        <v>95</v>
      </c>
      <c r="E23" s="428" t="s">
        <v>491</v>
      </c>
      <c r="F23" s="428" t="s">
        <v>103</v>
      </c>
      <c r="G23" s="428" t="s">
        <v>491</v>
      </c>
    </row>
    <row r="24" spans="1:7" x14ac:dyDescent="0.2">
      <c r="A24" s="425"/>
      <c r="B24" s="425"/>
      <c r="C24" s="426" t="s">
        <v>492</v>
      </c>
      <c r="D24" s="427" t="s">
        <v>493</v>
      </c>
      <c r="E24" s="428" t="s">
        <v>494</v>
      </c>
      <c r="F24" s="428" t="s">
        <v>103</v>
      </c>
      <c r="G24" s="428" t="s">
        <v>494</v>
      </c>
    </row>
    <row r="25" spans="1:7" x14ac:dyDescent="0.2">
      <c r="A25" s="425"/>
      <c r="B25" s="425"/>
      <c r="C25" s="426" t="s">
        <v>482</v>
      </c>
      <c r="D25" s="427" t="s">
        <v>96</v>
      </c>
      <c r="E25" s="428" t="s">
        <v>495</v>
      </c>
      <c r="F25" s="428" t="s">
        <v>103</v>
      </c>
      <c r="G25" s="428" t="s">
        <v>495</v>
      </c>
    </row>
    <row r="26" spans="1:7" x14ac:dyDescent="0.2">
      <c r="A26" s="418" t="s">
        <v>121</v>
      </c>
      <c r="B26" s="418"/>
      <c r="C26" s="418"/>
      <c r="D26" s="419" t="s">
        <v>122</v>
      </c>
      <c r="E26" s="420" t="s">
        <v>496</v>
      </c>
      <c r="F26" s="420" t="s">
        <v>497</v>
      </c>
      <c r="G26" s="420" t="s">
        <v>498</v>
      </c>
    </row>
    <row r="27" spans="1:7" ht="15" x14ac:dyDescent="0.2">
      <c r="A27" s="421"/>
      <c r="B27" s="431" t="s">
        <v>499</v>
      </c>
      <c r="C27" s="422"/>
      <c r="D27" s="423" t="s">
        <v>22</v>
      </c>
      <c r="E27" s="424" t="s">
        <v>500</v>
      </c>
      <c r="F27" s="424" t="s">
        <v>103</v>
      </c>
      <c r="G27" s="424" t="s">
        <v>500</v>
      </c>
    </row>
    <row r="28" spans="1:7" ht="45" x14ac:dyDescent="0.2">
      <c r="A28" s="425"/>
      <c r="B28" s="425"/>
      <c r="C28" s="426" t="s">
        <v>323</v>
      </c>
      <c r="D28" s="427" t="s">
        <v>501</v>
      </c>
      <c r="E28" s="428" t="s">
        <v>502</v>
      </c>
      <c r="F28" s="428" t="s">
        <v>103</v>
      </c>
      <c r="G28" s="428" t="s">
        <v>502</v>
      </c>
    </row>
    <row r="29" spans="1:7" x14ac:dyDescent="0.2">
      <c r="A29" s="425"/>
      <c r="B29" s="425"/>
      <c r="C29" s="426" t="s">
        <v>482</v>
      </c>
      <c r="D29" s="427" t="s">
        <v>96</v>
      </c>
      <c r="E29" s="428" t="s">
        <v>503</v>
      </c>
      <c r="F29" s="428" t="s">
        <v>103</v>
      </c>
      <c r="G29" s="428" t="s">
        <v>503</v>
      </c>
    </row>
    <row r="30" spans="1:7" ht="15" x14ac:dyDescent="0.2">
      <c r="A30" s="421"/>
      <c r="B30" s="431" t="s">
        <v>504</v>
      </c>
      <c r="C30" s="422"/>
      <c r="D30" s="423" t="s">
        <v>73</v>
      </c>
      <c r="E30" s="424" t="s">
        <v>505</v>
      </c>
      <c r="F30" s="424" t="s">
        <v>103</v>
      </c>
      <c r="G30" s="424" t="s">
        <v>505</v>
      </c>
    </row>
    <row r="31" spans="1:7" ht="56.25" x14ac:dyDescent="0.2">
      <c r="A31" s="425"/>
      <c r="B31" s="425"/>
      <c r="C31" s="426" t="s">
        <v>107</v>
      </c>
      <c r="D31" s="427" t="s">
        <v>506</v>
      </c>
      <c r="E31" s="428" t="s">
        <v>505</v>
      </c>
      <c r="F31" s="428" t="s">
        <v>103</v>
      </c>
      <c r="G31" s="428" t="s">
        <v>505</v>
      </c>
    </row>
    <row r="32" spans="1:7" ht="15" x14ac:dyDescent="0.2">
      <c r="A32" s="421"/>
      <c r="B32" s="431" t="s">
        <v>124</v>
      </c>
      <c r="C32" s="422"/>
      <c r="D32" s="423" t="s">
        <v>125</v>
      </c>
      <c r="E32" s="424" t="s">
        <v>507</v>
      </c>
      <c r="F32" s="424" t="s">
        <v>497</v>
      </c>
      <c r="G32" s="424" t="s">
        <v>508</v>
      </c>
    </row>
    <row r="33" spans="1:7" x14ac:dyDescent="0.2">
      <c r="A33" s="425"/>
      <c r="B33" s="425"/>
      <c r="C33" s="426" t="s">
        <v>480</v>
      </c>
      <c r="D33" s="427" t="s">
        <v>95</v>
      </c>
      <c r="E33" s="428" t="s">
        <v>509</v>
      </c>
      <c r="F33" s="428" t="s">
        <v>103</v>
      </c>
      <c r="G33" s="428" t="s">
        <v>509</v>
      </c>
    </row>
    <row r="34" spans="1:7" x14ac:dyDescent="0.2">
      <c r="A34" s="425"/>
      <c r="B34" s="425"/>
      <c r="C34" s="426" t="s">
        <v>510</v>
      </c>
      <c r="D34" s="427" t="s">
        <v>511</v>
      </c>
      <c r="E34" s="428" t="s">
        <v>512</v>
      </c>
      <c r="F34" s="428" t="s">
        <v>103</v>
      </c>
      <c r="G34" s="428" t="s">
        <v>512</v>
      </c>
    </row>
    <row r="35" spans="1:7" x14ac:dyDescent="0.2">
      <c r="A35" s="425"/>
      <c r="B35" s="425"/>
      <c r="C35" s="426" t="s">
        <v>482</v>
      </c>
      <c r="D35" s="427" t="s">
        <v>96</v>
      </c>
      <c r="E35" s="428" t="s">
        <v>513</v>
      </c>
      <c r="F35" s="428" t="s">
        <v>497</v>
      </c>
      <c r="G35" s="428" t="s">
        <v>514</v>
      </c>
    </row>
    <row r="36" spans="1:7" x14ac:dyDescent="0.2">
      <c r="A36" s="425"/>
      <c r="B36" s="425"/>
      <c r="C36" s="426" t="s">
        <v>484</v>
      </c>
      <c r="D36" s="427" t="s">
        <v>98</v>
      </c>
      <c r="E36" s="428" t="s">
        <v>515</v>
      </c>
      <c r="F36" s="428" t="s">
        <v>103</v>
      </c>
      <c r="G36" s="428" t="s">
        <v>515</v>
      </c>
    </row>
    <row r="37" spans="1:7" ht="22.5" x14ac:dyDescent="0.2">
      <c r="A37" s="425"/>
      <c r="B37" s="425"/>
      <c r="C37" s="426" t="s">
        <v>486</v>
      </c>
      <c r="D37" s="427" t="s">
        <v>487</v>
      </c>
      <c r="E37" s="428" t="s">
        <v>516</v>
      </c>
      <c r="F37" s="428" t="s">
        <v>103</v>
      </c>
      <c r="G37" s="428" t="s">
        <v>516</v>
      </c>
    </row>
    <row r="38" spans="1:7" x14ac:dyDescent="0.2">
      <c r="A38" s="418" t="s">
        <v>517</v>
      </c>
      <c r="B38" s="418"/>
      <c r="C38" s="418"/>
      <c r="D38" s="419" t="s">
        <v>518</v>
      </c>
      <c r="E38" s="420" t="s">
        <v>519</v>
      </c>
      <c r="F38" s="420" t="s">
        <v>103</v>
      </c>
      <c r="G38" s="420" t="s">
        <v>519</v>
      </c>
    </row>
    <row r="39" spans="1:7" ht="22.5" x14ac:dyDescent="0.2">
      <c r="A39" s="421"/>
      <c r="B39" s="431" t="s">
        <v>520</v>
      </c>
      <c r="C39" s="422"/>
      <c r="D39" s="423" t="s">
        <v>521</v>
      </c>
      <c r="E39" s="424" t="s">
        <v>522</v>
      </c>
      <c r="F39" s="424" t="s">
        <v>103</v>
      </c>
      <c r="G39" s="424" t="s">
        <v>522</v>
      </c>
    </row>
    <row r="40" spans="1:7" x14ac:dyDescent="0.2">
      <c r="A40" s="425"/>
      <c r="B40" s="425"/>
      <c r="C40" s="426" t="s">
        <v>482</v>
      </c>
      <c r="D40" s="427" t="s">
        <v>96</v>
      </c>
      <c r="E40" s="428" t="s">
        <v>246</v>
      </c>
      <c r="F40" s="428" t="s">
        <v>103</v>
      </c>
      <c r="G40" s="428" t="s">
        <v>246</v>
      </c>
    </row>
    <row r="41" spans="1:7" ht="22.5" x14ac:dyDescent="0.2">
      <c r="A41" s="425"/>
      <c r="B41" s="425"/>
      <c r="C41" s="426" t="s">
        <v>486</v>
      </c>
      <c r="D41" s="427" t="s">
        <v>487</v>
      </c>
      <c r="E41" s="428" t="s">
        <v>523</v>
      </c>
      <c r="F41" s="428" t="s">
        <v>103</v>
      </c>
      <c r="G41" s="428" t="s">
        <v>523</v>
      </c>
    </row>
    <row r="42" spans="1:7" ht="15" x14ac:dyDescent="0.2">
      <c r="A42" s="421"/>
      <c r="B42" s="431" t="s">
        <v>524</v>
      </c>
      <c r="C42" s="422"/>
      <c r="D42" s="423" t="s">
        <v>63</v>
      </c>
      <c r="E42" s="424" t="s">
        <v>525</v>
      </c>
      <c r="F42" s="424" t="s">
        <v>103</v>
      </c>
      <c r="G42" s="424" t="s">
        <v>525</v>
      </c>
    </row>
    <row r="43" spans="1:7" x14ac:dyDescent="0.2">
      <c r="A43" s="425"/>
      <c r="B43" s="425"/>
      <c r="C43" s="426" t="s">
        <v>480</v>
      </c>
      <c r="D43" s="427" t="s">
        <v>95</v>
      </c>
      <c r="E43" s="428" t="s">
        <v>526</v>
      </c>
      <c r="F43" s="428" t="s">
        <v>103</v>
      </c>
      <c r="G43" s="428" t="s">
        <v>526</v>
      </c>
    </row>
    <row r="44" spans="1:7" x14ac:dyDescent="0.2">
      <c r="A44" s="425"/>
      <c r="B44" s="425"/>
      <c r="C44" s="426" t="s">
        <v>482</v>
      </c>
      <c r="D44" s="427" t="s">
        <v>96</v>
      </c>
      <c r="E44" s="428" t="s">
        <v>527</v>
      </c>
      <c r="F44" s="428" t="s">
        <v>103</v>
      </c>
      <c r="G44" s="428" t="s">
        <v>527</v>
      </c>
    </row>
    <row r="45" spans="1:7" ht="22.5" x14ac:dyDescent="0.2">
      <c r="A45" s="425"/>
      <c r="B45" s="425"/>
      <c r="C45" s="426" t="s">
        <v>486</v>
      </c>
      <c r="D45" s="427" t="s">
        <v>487</v>
      </c>
      <c r="E45" s="428" t="s">
        <v>249</v>
      </c>
      <c r="F45" s="428" t="s">
        <v>103</v>
      </c>
      <c r="G45" s="428" t="s">
        <v>249</v>
      </c>
    </row>
    <row r="46" spans="1:7" ht="22.5" x14ac:dyDescent="0.2">
      <c r="A46" s="425"/>
      <c r="B46" s="425"/>
      <c r="C46" s="426" t="s">
        <v>528</v>
      </c>
      <c r="D46" s="427" t="s">
        <v>529</v>
      </c>
      <c r="E46" s="428" t="s">
        <v>530</v>
      </c>
      <c r="F46" s="428" t="s">
        <v>103</v>
      </c>
      <c r="G46" s="428" t="s">
        <v>530</v>
      </c>
    </row>
    <row r="47" spans="1:7" x14ac:dyDescent="0.2">
      <c r="A47" s="418" t="s">
        <v>128</v>
      </c>
      <c r="B47" s="418"/>
      <c r="C47" s="418"/>
      <c r="D47" s="419" t="s">
        <v>40</v>
      </c>
      <c r="E47" s="420" t="s">
        <v>531</v>
      </c>
      <c r="F47" s="420" t="s">
        <v>532</v>
      </c>
      <c r="G47" s="420" t="s">
        <v>533</v>
      </c>
    </row>
    <row r="48" spans="1:7" ht="15" x14ac:dyDescent="0.2">
      <c r="A48" s="421"/>
      <c r="B48" s="431" t="s">
        <v>534</v>
      </c>
      <c r="C48" s="422"/>
      <c r="D48" s="423" t="s">
        <v>535</v>
      </c>
      <c r="E48" s="424" t="s">
        <v>536</v>
      </c>
      <c r="F48" s="424" t="s">
        <v>103</v>
      </c>
      <c r="G48" s="424" t="s">
        <v>536</v>
      </c>
    </row>
    <row r="49" spans="1:7" ht="22.5" x14ac:dyDescent="0.2">
      <c r="A49" s="425"/>
      <c r="B49" s="425"/>
      <c r="C49" s="426" t="s">
        <v>537</v>
      </c>
      <c r="D49" s="427" t="s">
        <v>42</v>
      </c>
      <c r="E49" s="428" t="s">
        <v>536</v>
      </c>
      <c r="F49" s="428" t="s">
        <v>103</v>
      </c>
      <c r="G49" s="428" t="s">
        <v>536</v>
      </c>
    </row>
    <row r="50" spans="1:7" ht="15" x14ac:dyDescent="0.2">
      <c r="A50" s="421"/>
      <c r="B50" s="431" t="s">
        <v>130</v>
      </c>
      <c r="C50" s="422"/>
      <c r="D50" s="423" t="s">
        <v>131</v>
      </c>
      <c r="E50" s="424" t="s">
        <v>538</v>
      </c>
      <c r="F50" s="424" t="s">
        <v>532</v>
      </c>
      <c r="G50" s="424" t="s">
        <v>539</v>
      </c>
    </row>
    <row r="51" spans="1:7" x14ac:dyDescent="0.2">
      <c r="A51" s="425"/>
      <c r="B51" s="425"/>
      <c r="C51" s="426" t="s">
        <v>480</v>
      </c>
      <c r="D51" s="427" t="s">
        <v>95</v>
      </c>
      <c r="E51" s="428" t="s">
        <v>242</v>
      </c>
      <c r="F51" s="428" t="s">
        <v>540</v>
      </c>
      <c r="G51" s="428" t="s">
        <v>328</v>
      </c>
    </row>
    <row r="52" spans="1:7" x14ac:dyDescent="0.2">
      <c r="A52" s="425"/>
      <c r="B52" s="425"/>
      <c r="C52" s="426" t="s">
        <v>492</v>
      </c>
      <c r="D52" s="427" t="s">
        <v>493</v>
      </c>
      <c r="E52" s="428" t="s">
        <v>541</v>
      </c>
      <c r="F52" s="428" t="s">
        <v>103</v>
      </c>
      <c r="G52" s="428" t="s">
        <v>541</v>
      </c>
    </row>
    <row r="53" spans="1:7" x14ac:dyDescent="0.2">
      <c r="A53" s="425"/>
      <c r="B53" s="425"/>
      <c r="C53" s="426" t="s">
        <v>510</v>
      </c>
      <c r="D53" s="427" t="s">
        <v>511</v>
      </c>
      <c r="E53" s="428" t="s">
        <v>542</v>
      </c>
      <c r="F53" s="428" t="s">
        <v>103</v>
      </c>
      <c r="G53" s="428" t="s">
        <v>542</v>
      </c>
    </row>
    <row r="54" spans="1:7" x14ac:dyDescent="0.2">
      <c r="A54" s="425"/>
      <c r="B54" s="425"/>
      <c r="C54" s="426" t="s">
        <v>482</v>
      </c>
      <c r="D54" s="427" t="s">
        <v>96</v>
      </c>
      <c r="E54" s="428" t="s">
        <v>543</v>
      </c>
      <c r="F54" s="428" t="s">
        <v>544</v>
      </c>
      <c r="G54" s="428" t="s">
        <v>545</v>
      </c>
    </row>
    <row r="55" spans="1:7" x14ac:dyDescent="0.2">
      <c r="A55" s="425"/>
      <c r="B55" s="425"/>
      <c r="C55" s="426" t="s">
        <v>546</v>
      </c>
      <c r="D55" s="427" t="s">
        <v>96</v>
      </c>
      <c r="E55" s="428" t="s">
        <v>547</v>
      </c>
      <c r="F55" s="428" t="s">
        <v>103</v>
      </c>
      <c r="G55" s="428" t="s">
        <v>547</v>
      </c>
    </row>
    <row r="56" spans="1:7" x14ac:dyDescent="0.2">
      <c r="A56" s="425"/>
      <c r="B56" s="425"/>
      <c r="C56" s="426" t="s">
        <v>548</v>
      </c>
      <c r="D56" s="427" t="s">
        <v>96</v>
      </c>
      <c r="E56" s="428" t="s">
        <v>549</v>
      </c>
      <c r="F56" s="428" t="s">
        <v>103</v>
      </c>
      <c r="G56" s="428" t="s">
        <v>549</v>
      </c>
    </row>
    <row r="57" spans="1:7" x14ac:dyDescent="0.2">
      <c r="A57" s="425"/>
      <c r="B57" s="425"/>
      <c r="C57" s="426" t="s">
        <v>484</v>
      </c>
      <c r="D57" s="427" t="s">
        <v>98</v>
      </c>
      <c r="E57" s="428" t="s">
        <v>174</v>
      </c>
      <c r="F57" s="428" t="s">
        <v>103</v>
      </c>
      <c r="G57" s="428" t="s">
        <v>174</v>
      </c>
    </row>
    <row r="58" spans="1:7" ht="22.5" x14ac:dyDescent="0.2">
      <c r="A58" s="425"/>
      <c r="B58" s="425"/>
      <c r="C58" s="426" t="s">
        <v>550</v>
      </c>
      <c r="D58" s="427" t="s">
        <v>551</v>
      </c>
      <c r="E58" s="428" t="s">
        <v>147</v>
      </c>
      <c r="F58" s="428" t="s">
        <v>103</v>
      </c>
      <c r="G58" s="428" t="s">
        <v>147</v>
      </c>
    </row>
    <row r="59" spans="1:7" ht="22.5" x14ac:dyDescent="0.2">
      <c r="A59" s="425"/>
      <c r="B59" s="425"/>
      <c r="C59" s="426" t="s">
        <v>552</v>
      </c>
      <c r="D59" s="427" t="s">
        <v>553</v>
      </c>
      <c r="E59" s="428" t="s">
        <v>554</v>
      </c>
      <c r="F59" s="428" t="s">
        <v>103</v>
      </c>
      <c r="G59" s="428" t="s">
        <v>554</v>
      </c>
    </row>
    <row r="60" spans="1:7" ht="22.5" x14ac:dyDescent="0.2">
      <c r="A60" s="425"/>
      <c r="B60" s="425"/>
      <c r="C60" s="426" t="s">
        <v>555</v>
      </c>
      <c r="D60" s="427" t="s">
        <v>556</v>
      </c>
      <c r="E60" s="428" t="s">
        <v>246</v>
      </c>
      <c r="F60" s="428" t="s">
        <v>103</v>
      </c>
      <c r="G60" s="428" t="s">
        <v>246</v>
      </c>
    </row>
    <row r="61" spans="1:7" ht="33.75" x14ac:dyDescent="0.2">
      <c r="A61" s="425"/>
      <c r="B61" s="425"/>
      <c r="C61" s="426" t="s">
        <v>557</v>
      </c>
      <c r="D61" s="427" t="s">
        <v>558</v>
      </c>
      <c r="E61" s="428" t="s">
        <v>559</v>
      </c>
      <c r="F61" s="428" t="s">
        <v>103</v>
      </c>
      <c r="G61" s="428" t="s">
        <v>559</v>
      </c>
    </row>
    <row r="62" spans="1:7" ht="22.5" x14ac:dyDescent="0.2">
      <c r="A62" s="425"/>
      <c r="B62" s="425"/>
      <c r="C62" s="426" t="s">
        <v>560</v>
      </c>
      <c r="D62" s="427" t="s">
        <v>561</v>
      </c>
      <c r="E62" s="428" t="s">
        <v>562</v>
      </c>
      <c r="F62" s="428" t="s">
        <v>103</v>
      </c>
      <c r="G62" s="428" t="s">
        <v>562</v>
      </c>
    </row>
    <row r="63" spans="1:7" ht="22.5" x14ac:dyDescent="0.2">
      <c r="A63" s="425"/>
      <c r="B63" s="425"/>
      <c r="C63" s="426" t="s">
        <v>528</v>
      </c>
      <c r="D63" s="427" t="s">
        <v>529</v>
      </c>
      <c r="E63" s="428" t="s">
        <v>563</v>
      </c>
      <c r="F63" s="428" t="s">
        <v>103</v>
      </c>
      <c r="G63" s="428" t="s">
        <v>563</v>
      </c>
    </row>
    <row r="64" spans="1:7" x14ac:dyDescent="0.2">
      <c r="A64" s="418" t="s">
        <v>156</v>
      </c>
      <c r="B64" s="418"/>
      <c r="C64" s="418"/>
      <c r="D64" s="419" t="s">
        <v>157</v>
      </c>
      <c r="E64" s="420" t="s">
        <v>564</v>
      </c>
      <c r="F64" s="420" t="s">
        <v>103</v>
      </c>
      <c r="G64" s="420" t="s">
        <v>564</v>
      </c>
    </row>
    <row r="65" spans="1:7" ht="15" x14ac:dyDescent="0.2">
      <c r="A65" s="421"/>
      <c r="B65" s="431" t="s">
        <v>565</v>
      </c>
      <c r="C65" s="422"/>
      <c r="D65" s="423" t="s">
        <v>566</v>
      </c>
      <c r="E65" s="424" t="s">
        <v>567</v>
      </c>
      <c r="F65" s="424" t="s">
        <v>103</v>
      </c>
      <c r="G65" s="424" t="s">
        <v>567</v>
      </c>
    </row>
    <row r="66" spans="1:7" x14ac:dyDescent="0.2">
      <c r="A66" s="425"/>
      <c r="B66" s="425"/>
      <c r="C66" s="426" t="s">
        <v>489</v>
      </c>
      <c r="D66" s="427" t="s">
        <v>94</v>
      </c>
      <c r="E66" s="428" t="s">
        <v>119</v>
      </c>
      <c r="F66" s="428" t="s">
        <v>103</v>
      </c>
      <c r="G66" s="428" t="s">
        <v>119</v>
      </c>
    </row>
    <row r="67" spans="1:7" x14ac:dyDescent="0.2">
      <c r="A67" s="425"/>
      <c r="B67" s="425"/>
      <c r="C67" s="426" t="s">
        <v>482</v>
      </c>
      <c r="D67" s="427" t="s">
        <v>96</v>
      </c>
      <c r="E67" s="428" t="s">
        <v>568</v>
      </c>
      <c r="F67" s="428" t="s">
        <v>103</v>
      </c>
      <c r="G67" s="428" t="s">
        <v>568</v>
      </c>
    </row>
    <row r="68" spans="1:7" ht="15" x14ac:dyDescent="0.2">
      <c r="A68" s="421"/>
      <c r="B68" s="431" t="s">
        <v>159</v>
      </c>
      <c r="C68" s="422"/>
      <c r="D68" s="423" t="s">
        <v>160</v>
      </c>
      <c r="E68" s="424" t="s">
        <v>569</v>
      </c>
      <c r="F68" s="424" t="s">
        <v>103</v>
      </c>
      <c r="G68" s="424" t="s">
        <v>569</v>
      </c>
    </row>
    <row r="69" spans="1:7" x14ac:dyDescent="0.2">
      <c r="A69" s="425"/>
      <c r="B69" s="425"/>
      <c r="C69" s="426" t="s">
        <v>510</v>
      </c>
      <c r="D69" s="427" t="s">
        <v>511</v>
      </c>
      <c r="E69" s="428" t="s">
        <v>196</v>
      </c>
      <c r="F69" s="428" t="s">
        <v>103</v>
      </c>
      <c r="G69" s="428" t="s">
        <v>196</v>
      </c>
    </row>
    <row r="70" spans="1:7" x14ac:dyDescent="0.2">
      <c r="A70" s="425"/>
      <c r="B70" s="425"/>
      <c r="C70" s="426" t="s">
        <v>482</v>
      </c>
      <c r="D70" s="427" t="s">
        <v>96</v>
      </c>
      <c r="E70" s="428" t="s">
        <v>570</v>
      </c>
      <c r="F70" s="428" t="s">
        <v>103</v>
      </c>
      <c r="G70" s="428" t="s">
        <v>570</v>
      </c>
    </row>
    <row r="71" spans="1:7" x14ac:dyDescent="0.2">
      <c r="A71" s="418" t="s">
        <v>163</v>
      </c>
      <c r="B71" s="418"/>
      <c r="C71" s="418"/>
      <c r="D71" s="419" t="s">
        <v>164</v>
      </c>
      <c r="E71" s="420" t="s">
        <v>571</v>
      </c>
      <c r="F71" s="420" t="s">
        <v>572</v>
      </c>
      <c r="G71" s="420" t="s">
        <v>573</v>
      </c>
    </row>
    <row r="72" spans="1:7" ht="15" x14ac:dyDescent="0.2">
      <c r="A72" s="421"/>
      <c r="B72" s="431" t="s">
        <v>166</v>
      </c>
      <c r="C72" s="422"/>
      <c r="D72" s="423" t="s">
        <v>167</v>
      </c>
      <c r="E72" s="424" t="s">
        <v>168</v>
      </c>
      <c r="F72" s="424" t="s">
        <v>103</v>
      </c>
      <c r="G72" s="424" t="s">
        <v>168</v>
      </c>
    </row>
    <row r="73" spans="1:7" x14ac:dyDescent="0.2">
      <c r="A73" s="425"/>
      <c r="B73" s="425"/>
      <c r="C73" s="426" t="s">
        <v>471</v>
      </c>
      <c r="D73" s="427" t="s">
        <v>472</v>
      </c>
      <c r="E73" s="428" t="s">
        <v>574</v>
      </c>
      <c r="F73" s="428" t="s">
        <v>103</v>
      </c>
      <c r="G73" s="428" t="s">
        <v>574</v>
      </c>
    </row>
    <row r="74" spans="1:7" x14ac:dyDescent="0.2">
      <c r="A74" s="425"/>
      <c r="B74" s="425"/>
      <c r="C74" s="426" t="s">
        <v>474</v>
      </c>
      <c r="D74" s="427" t="s">
        <v>475</v>
      </c>
      <c r="E74" s="428" t="s">
        <v>575</v>
      </c>
      <c r="F74" s="428" t="s">
        <v>103</v>
      </c>
      <c r="G74" s="428" t="s">
        <v>575</v>
      </c>
    </row>
    <row r="75" spans="1:7" x14ac:dyDescent="0.2">
      <c r="A75" s="425"/>
      <c r="B75" s="425"/>
      <c r="C75" s="426" t="s">
        <v>477</v>
      </c>
      <c r="D75" s="427" t="s">
        <v>478</v>
      </c>
      <c r="E75" s="428" t="s">
        <v>576</v>
      </c>
      <c r="F75" s="428" t="s">
        <v>103</v>
      </c>
      <c r="G75" s="428" t="s">
        <v>576</v>
      </c>
    </row>
    <row r="76" spans="1:7" x14ac:dyDescent="0.2">
      <c r="A76" s="425"/>
      <c r="B76" s="425"/>
      <c r="C76" s="426" t="s">
        <v>480</v>
      </c>
      <c r="D76" s="427" t="s">
        <v>95</v>
      </c>
      <c r="E76" s="428" t="s">
        <v>577</v>
      </c>
      <c r="F76" s="428" t="s">
        <v>103</v>
      </c>
      <c r="G76" s="428" t="s">
        <v>577</v>
      </c>
    </row>
    <row r="77" spans="1:7" x14ac:dyDescent="0.2">
      <c r="A77" s="425"/>
      <c r="B77" s="425"/>
      <c r="C77" s="426" t="s">
        <v>482</v>
      </c>
      <c r="D77" s="427" t="s">
        <v>96</v>
      </c>
      <c r="E77" s="428" t="s">
        <v>103</v>
      </c>
      <c r="F77" s="428" t="s">
        <v>103</v>
      </c>
      <c r="G77" s="428" t="s">
        <v>103</v>
      </c>
    </row>
    <row r="78" spans="1:7" ht="22.5" x14ac:dyDescent="0.2">
      <c r="A78" s="425"/>
      <c r="B78" s="425"/>
      <c r="C78" s="426" t="s">
        <v>578</v>
      </c>
      <c r="D78" s="427" t="s">
        <v>579</v>
      </c>
      <c r="E78" s="428" t="s">
        <v>580</v>
      </c>
      <c r="F78" s="428" t="s">
        <v>103</v>
      </c>
      <c r="G78" s="428" t="s">
        <v>580</v>
      </c>
    </row>
    <row r="79" spans="1:7" ht="22.5" x14ac:dyDescent="0.2">
      <c r="A79" s="421"/>
      <c r="B79" s="431" t="s">
        <v>581</v>
      </c>
      <c r="C79" s="422"/>
      <c r="D79" s="423" t="s">
        <v>582</v>
      </c>
      <c r="E79" s="424" t="s">
        <v>583</v>
      </c>
      <c r="F79" s="424" t="s">
        <v>103</v>
      </c>
      <c r="G79" s="424" t="s">
        <v>583</v>
      </c>
    </row>
    <row r="80" spans="1:7" x14ac:dyDescent="0.2">
      <c r="A80" s="425"/>
      <c r="B80" s="425"/>
      <c r="C80" s="426" t="s">
        <v>584</v>
      </c>
      <c r="D80" s="427" t="s">
        <v>585</v>
      </c>
      <c r="E80" s="428" t="s">
        <v>586</v>
      </c>
      <c r="F80" s="428" t="s">
        <v>103</v>
      </c>
      <c r="G80" s="428" t="s">
        <v>586</v>
      </c>
    </row>
    <row r="81" spans="1:7" x14ac:dyDescent="0.2">
      <c r="A81" s="425"/>
      <c r="B81" s="425"/>
      <c r="C81" s="426" t="s">
        <v>587</v>
      </c>
      <c r="D81" s="427" t="s">
        <v>588</v>
      </c>
      <c r="E81" s="428" t="s">
        <v>328</v>
      </c>
      <c r="F81" s="428" t="s">
        <v>103</v>
      </c>
      <c r="G81" s="428" t="s">
        <v>328</v>
      </c>
    </row>
    <row r="82" spans="1:7" x14ac:dyDescent="0.2">
      <c r="A82" s="425"/>
      <c r="B82" s="425"/>
      <c r="C82" s="426" t="s">
        <v>480</v>
      </c>
      <c r="D82" s="427" t="s">
        <v>95</v>
      </c>
      <c r="E82" s="428" t="s">
        <v>119</v>
      </c>
      <c r="F82" s="428" t="s">
        <v>103</v>
      </c>
      <c r="G82" s="428" t="s">
        <v>119</v>
      </c>
    </row>
    <row r="83" spans="1:7" x14ac:dyDescent="0.2">
      <c r="A83" s="425"/>
      <c r="B83" s="425"/>
      <c r="C83" s="426" t="s">
        <v>482</v>
      </c>
      <c r="D83" s="427" t="s">
        <v>96</v>
      </c>
      <c r="E83" s="428" t="s">
        <v>251</v>
      </c>
      <c r="F83" s="428" t="s">
        <v>103</v>
      </c>
      <c r="G83" s="428" t="s">
        <v>251</v>
      </c>
    </row>
    <row r="84" spans="1:7" x14ac:dyDescent="0.2">
      <c r="A84" s="425"/>
      <c r="B84" s="425"/>
      <c r="C84" s="426" t="s">
        <v>589</v>
      </c>
      <c r="D84" s="427" t="s">
        <v>590</v>
      </c>
      <c r="E84" s="428" t="s">
        <v>103</v>
      </c>
      <c r="F84" s="428" t="s">
        <v>103</v>
      </c>
      <c r="G84" s="428" t="s">
        <v>103</v>
      </c>
    </row>
    <row r="85" spans="1:7" ht="22.5" x14ac:dyDescent="0.2">
      <c r="A85" s="421"/>
      <c r="B85" s="431" t="s">
        <v>169</v>
      </c>
      <c r="C85" s="422"/>
      <c r="D85" s="423" t="s">
        <v>170</v>
      </c>
      <c r="E85" s="424" t="s">
        <v>591</v>
      </c>
      <c r="F85" s="424" t="s">
        <v>572</v>
      </c>
      <c r="G85" s="424" t="s">
        <v>592</v>
      </c>
    </row>
    <row r="86" spans="1:7" ht="22.5" x14ac:dyDescent="0.2">
      <c r="A86" s="425"/>
      <c r="B86" s="425"/>
      <c r="C86" s="426" t="s">
        <v>593</v>
      </c>
      <c r="D86" s="427" t="s">
        <v>594</v>
      </c>
      <c r="E86" s="428" t="s">
        <v>595</v>
      </c>
      <c r="F86" s="428" t="s">
        <v>103</v>
      </c>
      <c r="G86" s="428" t="s">
        <v>595</v>
      </c>
    </row>
    <row r="87" spans="1:7" x14ac:dyDescent="0.2">
      <c r="A87" s="425"/>
      <c r="B87" s="425"/>
      <c r="C87" s="426" t="s">
        <v>471</v>
      </c>
      <c r="D87" s="427" t="s">
        <v>472</v>
      </c>
      <c r="E87" s="428" t="s">
        <v>596</v>
      </c>
      <c r="F87" s="428" t="s">
        <v>103</v>
      </c>
      <c r="G87" s="428" t="s">
        <v>596</v>
      </c>
    </row>
    <row r="88" spans="1:7" x14ac:dyDescent="0.2">
      <c r="A88" s="425"/>
      <c r="B88" s="425"/>
      <c r="C88" s="426" t="s">
        <v>597</v>
      </c>
      <c r="D88" s="427" t="s">
        <v>472</v>
      </c>
      <c r="E88" s="428" t="s">
        <v>598</v>
      </c>
      <c r="F88" s="428" t="s">
        <v>103</v>
      </c>
      <c r="G88" s="428" t="s">
        <v>598</v>
      </c>
    </row>
    <row r="89" spans="1:7" x14ac:dyDescent="0.2">
      <c r="A89" s="425"/>
      <c r="B89" s="425"/>
      <c r="C89" s="426" t="s">
        <v>599</v>
      </c>
      <c r="D89" s="427" t="s">
        <v>472</v>
      </c>
      <c r="E89" s="428" t="s">
        <v>600</v>
      </c>
      <c r="F89" s="428" t="s">
        <v>103</v>
      </c>
      <c r="G89" s="428" t="s">
        <v>600</v>
      </c>
    </row>
    <row r="90" spans="1:7" x14ac:dyDescent="0.2">
      <c r="A90" s="425"/>
      <c r="B90" s="425"/>
      <c r="C90" s="426" t="s">
        <v>601</v>
      </c>
      <c r="D90" s="427" t="s">
        <v>602</v>
      </c>
      <c r="E90" s="428" t="s">
        <v>603</v>
      </c>
      <c r="F90" s="428" t="s">
        <v>103</v>
      </c>
      <c r="G90" s="428" t="s">
        <v>603</v>
      </c>
    </row>
    <row r="91" spans="1:7" x14ac:dyDescent="0.2">
      <c r="A91" s="425"/>
      <c r="B91" s="425"/>
      <c r="C91" s="426" t="s">
        <v>474</v>
      </c>
      <c r="D91" s="427" t="s">
        <v>475</v>
      </c>
      <c r="E91" s="428" t="s">
        <v>604</v>
      </c>
      <c r="F91" s="428" t="s">
        <v>103</v>
      </c>
      <c r="G91" s="428" t="s">
        <v>604</v>
      </c>
    </row>
    <row r="92" spans="1:7" x14ac:dyDescent="0.2">
      <c r="A92" s="425"/>
      <c r="B92" s="425"/>
      <c r="C92" s="426" t="s">
        <v>605</v>
      </c>
      <c r="D92" s="427" t="s">
        <v>475</v>
      </c>
      <c r="E92" s="428" t="s">
        <v>606</v>
      </c>
      <c r="F92" s="428" t="s">
        <v>103</v>
      </c>
      <c r="G92" s="428" t="s">
        <v>606</v>
      </c>
    </row>
    <row r="93" spans="1:7" x14ac:dyDescent="0.2">
      <c r="A93" s="425"/>
      <c r="B93" s="425"/>
      <c r="C93" s="426" t="s">
        <v>607</v>
      </c>
      <c r="D93" s="427" t="s">
        <v>475</v>
      </c>
      <c r="E93" s="428" t="s">
        <v>608</v>
      </c>
      <c r="F93" s="428" t="s">
        <v>103</v>
      </c>
      <c r="G93" s="428" t="s">
        <v>608</v>
      </c>
    </row>
    <row r="94" spans="1:7" x14ac:dyDescent="0.2">
      <c r="A94" s="425"/>
      <c r="B94" s="425"/>
      <c r="C94" s="426" t="s">
        <v>477</v>
      </c>
      <c r="D94" s="427" t="s">
        <v>478</v>
      </c>
      <c r="E94" s="428" t="s">
        <v>609</v>
      </c>
      <c r="F94" s="428" t="s">
        <v>103</v>
      </c>
      <c r="G94" s="428" t="s">
        <v>609</v>
      </c>
    </row>
    <row r="95" spans="1:7" x14ac:dyDescent="0.2">
      <c r="A95" s="425"/>
      <c r="B95" s="425"/>
      <c r="C95" s="426" t="s">
        <v>610</v>
      </c>
      <c r="D95" s="427" t="s">
        <v>478</v>
      </c>
      <c r="E95" s="428" t="s">
        <v>611</v>
      </c>
      <c r="F95" s="428" t="s">
        <v>103</v>
      </c>
      <c r="G95" s="428" t="s">
        <v>611</v>
      </c>
    </row>
    <row r="96" spans="1:7" x14ac:dyDescent="0.2">
      <c r="A96" s="425"/>
      <c r="B96" s="425"/>
      <c r="C96" s="426" t="s">
        <v>612</v>
      </c>
      <c r="D96" s="427" t="s">
        <v>478</v>
      </c>
      <c r="E96" s="428" t="s">
        <v>613</v>
      </c>
      <c r="F96" s="428" t="s">
        <v>103</v>
      </c>
      <c r="G96" s="428" t="s">
        <v>613</v>
      </c>
    </row>
    <row r="97" spans="1:7" ht="22.5" x14ac:dyDescent="0.2">
      <c r="A97" s="425"/>
      <c r="B97" s="425"/>
      <c r="C97" s="426" t="s">
        <v>614</v>
      </c>
      <c r="D97" s="427" t="s">
        <v>615</v>
      </c>
      <c r="E97" s="428" t="s">
        <v>616</v>
      </c>
      <c r="F97" s="428" t="s">
        <v>617</v>
      </c>
      <c r="G97" s="428" t="s">
        <v>618</v>
      </c>
    </row>
    <row r="98" spans="1:7" x14ac:dyDescent="0.2">
      <c r="A98" s="425"/>
      <c r="B98" s="425"/>
      <c r="C98" s="426" t="s">
        <v>489</v>
      </c>
      <c r="D98" s="427" t="s">
        <v>94</v>
      </c>
      <c r="E98" s="428" t="s">
        <v>619</v>
      </c>
      <c r="F98" s="428" t="s">
        <v>103</v>
      </c>
      <c r="G98" s="428" t="s">
        <v>619</v>
      </c>
    </row>
    <row r="99" spans="1:7" x14ac:dyDescent="0.2">
      <c r="A99" s="425"/>
      <c r="B99" s="425"/>
      <c r="C99" s="426" t="s">
        <v>480</v>
      </c>
      <c r="D99" s="427" t="s">
        <v>95</v>
      </c>
      <c r="E99" s="428" t="s">
        <v>620</v>
      </c>
      <c r="F99" s="428" t="s">
        <v>621</v>
      </c>
      <c r="G99" s="428" t="s">
        <v>567</v>
      </c>
    </row>
    <row r="100" spans="1:7" x14ac:dyDescent="0.2">
      <c r="A100" s="425"/>
      <c r="B100" s="425"/>
      <c r="C100" s="426" t="s">
        <v>492</v>
      </c>
      <c r="D100" s="427" t="s">
        <v>493</v>
      </c>
      <c r="E100" s="428" t="s">
        <v>622</v>
      </c>
      <c r="F100" s="428" t="s">
        <v>103</v>
      </c>
      <c r="G100" s="428" t="s">
        <v>622</v>
      </c>
    </row>
    <row r="101" spans="1:7" x14ac:dyDescent="0.2">
      <c r="A101" s="425"/>
      <c r="B101" s="425"/>
      <c r="C101" s="426" t="s">
        <v>510</v>
      </c>
      <c r="D101" s="427" t="s">
        <v>511</v>
      </c>
      <c r="E101" s="428" t="s">
        <v>623</v>
      </c>
      <c r="F101" s="428" t="s">
        <v>228</v>
      </c>
      <c r="G101" s="428" t="s">
        <v>624</v>
      </c>
    </row>
    <row r="102" spans="1:7" x14ac:dyDescent="0.2">
      <c r="A102" s="425"/>
      <c r="B102" s="425"/>
      <c r="C102" s="426" t="s">
        <v>625</v>
      </c>
      <c r="D102" s="427" t="s">
        <v>626</v>
      </c>
      <c r="E102" s="428" t="s">
        <v>230</v>
      </c>
      <c r="F102" s="428" t="s">
        <v>103</v>
      </c>
      <c r="G102" s="428" t="s">
        <v>230</v>
      </c>
    </row>
    <row r="103" spans="1:7" x14ac:dyDescent="0.2">
      <c r="A103" s="425"/>
      <c r="B103" s="425"/>
      <c r="C103" s="426" t="s">
        <v>482</v>
      </c>
      <c r="D103" s="427" t="s">
        <v>96</v>
      </c>
      <c r="E103" s="428" t="s">
        <v>627</v>
      </c>
      <c r="F103" s="428" t="s">
        <v>103</v>
      </c>
      <c r="G103" s="428" t="s">
        <v>627</v>
      </c>
    </row>
    <row r="104" spans="1:7" ht="22.5" x14ac:dyDescent="0.2">
      <c r="A104" s="425"/>
      <c r="B104" s="425"/>
      <c r="C104" s="426" t="s">
        <v>628</v>
      </c>
      <c r="D104" s="427" t="s">
        <v>629</v>
      </c>
      <c r="E104" s="428" t="s">
        <v>630</v>
      </c>
      <c r="F104" s="428" t="s">
        <v>103</v>
      </c>
      <c r="G104" s="428" t="s">
        <v>630</v>
      </c>
    </row>
    <row r="105" spans="1:7" x14ac:dyDescent="0.2">
      <c r="A105" s="425"/>
      <c r="B105" s="425"/>
      <c r="C105" s="426" t="s">
        <v>631</v>
      </c>
      <c r="D105" s="427" t="s">
        <v>632</v>
      </c>
      <c r="E105" s="428" t="s">
        <v>633</v>
      </c>
      <c r="F105" s="428" t="s">
        <v>103</v>
      </c>
      <c r="G105" s="428" t="s">
        <v>633</v>
      </c>
    </row>
    <row r="106" spans="1:7" ht="22.5" x14ac:dyDescent="0.2">
      <c r="A106" s="425"/>
      <c r="B106" s="425"/>
      <c r="C106" s="426" t="s">
        <v>634</v>
      </c>
      <c r="D106" s="427" t="s">
        <v>635</v>
      </c>
      <c r="E106" s="428" t="s">
        <v>636</v>
      </c>
      <c r="F106" s="428" t="s">
        <v>103</v>
      </c>
      <c r="G106" s="428" t="s">
        <v>636</v>
      </c>
    </row>
    <row r="107" spans="1:7" x14ac:dyDescent="0.2">
      <c r="A107" s="425"/>
      <c r="B107" s="425"/>
      <c r="C107" s="426" t="s">
        <v>637</v>
      </c>
      <c r="D107" s="427" t="s">
        <v>638</v>
      </c>
      <c r="E107" s="428" t="s">
        <v>639</v>
      </c>
      <c r="F107" s="428" t="s">
        <v>103</v>
      </c>
      <c r="G107" s="428" t="s">
        <v>639</v>
      </c>
    </row>
    <row r="108" spans="1:7" x14ac:dyDescent="0.2">
      <c r="A108" s="425"/>
      <c r="B108" s="425"/>
      <c r="C108" s="426" t="s">
        <v>589</v>
      </c>
      <c r="D108" s="427" t="s">
        <v>590</v>
      </c>
      <c r="E108" s="428" t="s">
        <v>640</v>
      </c>
      <c r="F108" s="428" t="s">
        <v>103</v>
      </c>
      <c r="G108" s="428" t="s">
        <v>640</v>
      </c>
    </row>
    <row r="109" spans="1:7" x14ac:dyDescent="0.2">
      <c r="A109" s="425"/>
      <c r="B109" s="425"/>
      <c r="C109" s="426" t="s">
        <v>484</v>
      </c>
      <c r="D109" s="427" t="s">
        <v>98</v>
      </c>
      <c r="E109" s="428" t="s">
        <v>641</v>
      </c>
      <c r="F109" s="428" t="s">
        <v>103</v>
      </c>
      <c r="G109" s="428" t="s">
        <v>641</v>
      </c>
    </row>
    <row r="110" spans="1:7" ht="22.5" x14ac:dyDescent="0.2">
      <c r="A110" s="425"/>
      <c r="B110" s="425"/>
      <c r="C110" s="426" t="s">
        <v>642</v>
      </c>
      <c r="D110" s="427" t="s">
        <v>643</v>
      </c>
      <c r="E110" s="428" t="s">
        <v>644</v>
      </c>
      <c r="F110" s="428" t="s">
        <v>103</v>
      </c>
      <c r="G110" s="428" t="s">
        <v>644</v>
      </c>
    </row>
    <row r="111" spans="1:7" ht="22.5" x14ac:dyDescent="0.2">
      <c r="A111" s="425"/>
      <c r="B111" s="425"/>
      <c r="C111" s="426" t="s">
        <v>560</v>
      </c>
      <c r="D111" s="427" t="s">
        <v>561</v>
      </c>
      <c r="E111" s="428" t="s">
        <v>645</v>
      </c>
      <c r="F111" s="428" t="s">
        <v>103</v>
      </c>
      <c r="G111" s="428" t="s">
        <v>645</v>
      </c>
    </row>
    <row r="112" spans="1:7" ht="22.5" x14ac:dyDescent="0.2">
      <c r="A112" s="425"/>
      <c r="B112" s="425"/>
      <c r="C112" s="426" t="s">
        <v>578</v>
      </c>
      <c r="D112" s="427" t="s">
        <v>579</v>
      </c>
      <c r="E112" s="428" t="s">
        <v>646</v>
      </c>
      <c r="F112" s="428" t="s">
        <v>189</v>
      </c>
      <c r="G112" s="428" t="s">
        <v>647</v>
      </c>
    </row>
    <row r="113" spans="1:7" ht="22.5" x14ac:dyDescent="0.2">
      <c r="A113" s="425"/>
      <c r="B113" s="425"/>
      <c r="C113" s="426" t="s">
        <v>486</v>
      </c>
      <c r="D113" s="427" t="s">
        <v>487</v>
      </c>
      <c r="E113" s="428" t="s">
        <v>648</v>
      </c>
      <c r="F113" s="428" t="s">
        <v>103</v>
      </c>
      <c r="G113" s="428" t="s">
        <v>648</v>
      </c>
    </row>
    <row r="114" spans="1:7" ht="22.5" x14ac:dyDescent="0.2">
      <c r="A114" s="425"/>
      <c r="B114" s="425"/>
      <c r="C114" s="426" t="s">
        <v>528</v>
      </c>
      <c r="D114" s="427" t="s">
        <v>529</v>
      </c>
      <c r="E114" s="428" t="s">
        <v>649</v>
      </c>
      <c r="F114" s="428" t="s">
        <v>103</v>
      </c>
      <c r="G114" s="428" t="s">
        <v>649</v>
      </c>
    </row>
    <row r="115" spans="1:7" ht="15" x14ac:dyDescent="0.2">
      <c r="A115" s="421"/>
      <c r="B115" s="431" t="s">
        <v>650</v>
      </c>
      <c r="C115" s="422"/>
      <c r="D115" s="423" t="s">
        <v>651</v>
      </c>
      <c r="E115" s="424" t="s">
        <v>652</v>
      </c>
      <c r="F115" s="424" t="s">
        <v>103</v>
      </c>
      <c r="G115" s="424" t="s">
        <v>652</v>
      </c>
    </row>
    <row r="116" spans="1:7" x14ac:dyDescent="0.2">
      <c r="A116" s="425"/>
      <c r="B116" s="425"/>
      <c r="C116" s="426" t="s">
        <v>489</v>
      </c>
      <c r="D116" s="427" t="s">
        <v>94</v>
      </c>
      <c r="E116" s="428" t="s">
        <v>321</v>
      </c>
      <c r="F116" s="428" t="s">
        <v>103</v>
      </c>
      <c r="G116" s="428" t="s">
        <v>321</v>
      </c>
    </row>
    <row r="117" spans="1:7" x14ac:dyDescent="0.2">
      <c r="A117" s="425"/>
      <c r="B117" s="425"/>
      <c r="C117" s="426" t="s">
        <v>480</v>
      </c>
      <c r="D117" s="427" t="s">
        <v>95</v>
      </c>
      <c r="E117" s="428" t="s">
        <v>653</v>
      </c>
      <c r="F117" s="428" t="s">
        <v>103</v>
      </c>
      <c r="G117" s="428" t="s">
        <v>653</v>
      </c>
    </row>
    <row r="118" spans="1:7" x14ac:dyDescent="0.2">
      <c r="A118" s="425"/>
      <c r="B118" s="425"/>
      <c r="C118" s="426" t="s">
        <v>482</v>
      </c>
      <c r="D118" s="427" t="s">
        <v>96</v>
      </c>
      <c r="E118" s="428" t="s">
        <v>654</v>
      </c>
      <c r="F118" s="428" t="s">
        <v>103</v>
      </c>
      <c r="G118" s="428" t="s">
        <v>654</v>
      </c>
    </row>
    <row r="119" spans="1:7" ht="22.5" x14ac:dyDescent="0.2">
      <c r="A119" s="421"/>
      <c r="B119" s="431" t="s">
        <v>178</v>
      </c>
      <c r="C119" s="422"/>
      <c r="D119" s="423" t="s">
        <v>179</v>
      </c>
      <c r="E119" s="424" t="s">
        <v>655</v>
      </c>
      <c r="F119" s="424" t="s">
        <v>103</v>
      </c>
      <c r="G119" s="424" t="s">
        <v>655</v>
      </c>
    </row>
    <row r="120" spans="1:7" ht="22.5" x14ac:dyDescent="0.2">
      <c r="A120" s="425"/>
      <c r="B120" s="425"/>
      <c r="C120" s="426" t="s">
        <v>593</v>
      </c>
      <c r="D120" s="427" t="s">
        <v>594</v>
      </c>
      <c r="E120" s="428" t="s">
        <v>656</v>
      </c>
      <c r="F120" s="428" t="s">
        <v>103</v>
      </c>
      <c r="G120" s="428" t="s">
        <v>656</v>
      </c>
    </row>
    <row r="121" spans="1:7" x14ac:dyDescent="0.2">
      <c r="A121" s="425"/>
      <c r="B121" s="425"/>
      <c r="C121" s="426" t="s">
        <v>471</v>
      </c>
      <c r="D121" s="427" t="s">
        <v>472</v>
      </c>
      <c r="E121" s="428" t="s">
        <v>657</v>
      </c>
      <c r="F121" s="428" t="s">
        <v>103</v>
      </c>
      <c r="G121" s="428" t="s">
        <v>657</v>
      </c>
    </row>
    <row r="122" spans="1:7" x14ac:dyDescent="0.2">
      <c r="A122" s="425"/>
      <c r="B122" s="425"/>
      <c r="C122" s="426" t="s">
        <v>601</v>
      </c>
      <c r="D122" s="427" t="s">
        <v>602</v>
      </c>
      <c r="E122" s="428" t="s">
        <v>658</v>
      </c>
      <c r="F122" s="428" t="s">
        <v>103</v>
      </c>
      <c r="G122" s="428" t="s">
        <v>658</v>
      </c>
    </row>
    <row r="123" spans="1:7" x14ac:dyDescent="0.2">
      <c r="A123" s="425"/>
      <c r="B123" s="425"/>
      <c r="C123" s="426" t="s">
        <v>474</v>
      </c>
      <c r="D123" s="427" t="s">
        <v>475</v>
      </c>
      <c r="E123" s="428" t="s">
        <v>659</v>
      </c>
      <c r="F123" s="428" t="s">
        <v>103</v>
      </c>
      <c r="G123" s="428" t="s">
        <v>659</v>
      </c>
    </row>
    <row r="124" spans="1:7" x14ac:dyDescent="0.2">
      <c r="A124" s="425"/>
      <c r="B124" s="425"/>
      <c r="C124" s="426" t="s">
        <v>477</v>
      </c>
      <c r="D124" s="427" t="s">
        <v>478</v>
      </c>
      <c r="E124" s="428" t="s">
        <v>660</v>
      </c>
      <c r="F124" s="428" t="s">
        <v>103</v>
      </c>
      <c r="G124" s="428" t="s">
        <v>660</v>
      </c>
    </row>
    <row r="125" spans="1:7" x14ac:dyDescent="0.2">
      <c r="A125" s="425"/>
      <c r="B125" s="425"/>
      <c r="C125" s="426" t="s">
        <v>489</v>
      </c>
      <c r="D125" s="427" t="s">
        <v>94</v>
      </c>
      <c r="E125" s="428" t="s">
        <v>230</v>
      </c>
      <c r="F125" s="428" t="s">
        <v>103</v>
      </c>
      <c r="G125" s="428" t="s">
        <v>230</v>
      </c>
    </row>
    <row r="126" spans="1:7" x14ac:dyDescent="0.2">
      <c r="A126" s="425"/>
      <c r="B126" s="425"/>
      <c r="C126" s="426" t="s">
        <v>480</v>
      </c>
      <c r="D126" s="427" t="s">
        <v>95</v>
      </c>
      <c r="E126" s="428" t="s">
        <v>661</v>
      </c>
      <c r="F126" s="428" t="s">
        <v>103</v>
      </c>
      <c r="G126" s="428" t="s">
        <v>661</v>
      </c>
    </row>
    <row r="127" spans="1:7" x14ac:dyDescent="0.2">
      <c r="A127" s="425"/>
      <c r="B127" s="425"/>
      <c r="C127" s="426" t="s">
        <v>492</v>
      </c>
      <c r="D127" s="427" t="s">
        <v>493</v>
      </c>
      <c r="E127" s="428" t="s">
        <v>321</v>
      </c>
      <c r="F127" s="428" t="s">
        <v>103</v>
      </c>
      <c r="G127" s="428" t="s">
        <v>321</v>
      </c>
    </row>
    <row r="128" spans="1:7" x14ac:dyDescent="0.2">
      <c r="A128" s="425"/>
      <c r="B128" s="425"/>
      <c r="C128" s="426" t="s">
        <v>510</v>
      </c>
      <c r="D128" s="427" t="s">
        <v>511</v>
      </c>
      <c r="E128" s="428" t="s">
        <v>662</v>
      </c>
      <c r="F128" s="428" t="s">
        <v>103</v>
      </c>
      <c r="G128" s="428" t="s">
        <v>662</v>
      </c>
    </row>
    <row r="129" spans="1:7" x14ac:dyDescent="0.2">
      <c r="A129" s="425"/>
      <c r="B129" s="425"/>
      <c r="C129" s="426" t="s">
        <v>625</v>
      </c>
      <c r="D129" s="427" t="s">
        <v>626</v>
      </c>
      <c r="E129" s="428" t="s">
        <v>378</v>
      </c>
      <c r="F129" s="428" t="s">
        <v>103</v>
      </c>
      <c r="G129" s="428" t="s">
        <v>378</v>
      </c>
    </row>
    <row r="130" spans="1:7" x14ac:dyDescent="0.2">
      <c r="A130" s="425"/>
      <c r="B130" s="425"/>
      <c r="C130" s="426" t="s">
        <v>482</v>
      </c>
      <c r="D130" s="427" t="s">
        <v>96</v>
      </c>
      <c r="E130" s="428" t="s">
        <v>663</v>
      </c>
      <c r="F130" s="428" t="s">
        <v>103</v>
      </c>
      <c r="G130" s="428" t="s">
        <v>663</v>
      </c>
    </row>
    <row r="131" spans="1:7" ht="22.5" x14ac:dyDescent="0.2">
      <c r="A131" s="425"/>
      <c r="B131" s="425"/>
      <c r="C131" s="426" t="s">
        <v>628</v>
      </c>
      <c r="D131" s="427" t="s">
        <v>629</v>
      </c>
      <c r="E131" s="428" t="s">
        <v>664</v>
      </c>
      <c r="F131" s="428" t="s">
        <v>103</v>
      </c>
      <c r="G131" s="428" t="s">
        <v>664</v>
      </c>
    </row>
    <row r="132" spans="1:7" ht="22.5" x14ac:dyDescent="0.2">
      <c r="A132" s="425"/>
      <c r="B132" s="425"/>
      <c r="C132" s="426" t="s">
        <v>634</v>
      </c>
      <c r="D132" s="427" t="s">
        <v>635</v>
      </c>
      <c r="E132" s="428" t="s">
        <v>246</v>
      </c>
      <c r="F132" s="428" t="s">
        <v>103</v>
      </c>
      <c r="G132" s="428" t="s">
        <v>246</v>
      </c>
    </row>
    <row r="133" spans="1:7" x14ac:dyDescent="0.2">
      <c r="A133" s="425"/>
      <c r="B133" s="425"/>
      <c r="C133" s="426" t="s">
        <v>637</v>
      </c>
      <c r="D133" s="427" t="s">
        <v>638</v>
      </c>
      <c r="E133" s="428" t="s">
        <v>665</v>
      </c>
      <c r="F133" s="428" t="s">
        <v>103</v>
      </c>
      <c r="G133" s="428" t="s">
        <v>665</v>
      </c>
    </row>
    <row r="134" spans="1:7" x14ac:dyDescent="0.2">
      <c r="A134" s="425"/>
      <c r="B134" s="425"/>
      <c r="C134" s="426" t="s">
        <v>484</v>
      </c>
      <c r="D134" s="427" t="s">
        <v>98</v>
      </c>
      <c r="E134" s="428" t="s">
        <v>666</v>
      </c>
      <c r="F134" s="428" t="s">
        <v>103</v>
      </c>
      <c r="G134" s="428" t="s">
        <v>666</v>
      </c>
    </row>
    <row r="135" spans="1:7" ht="22.5" x14ac:dyDescent="0.2">
      <c r="A135" s="425"/>
      <c r="B135" s="425"/>
      <c r="C135" s="426" t="s">
        <v>642</v>
      </c>
      <c r="D135" s="427" t="s">
        <v>643</v>
      </c>
      <c r="E135" s="428" t="s">
        <v>667</v>
      </c>
      <c r="F135" s="428" t="s">
        <v>103</v>
      </c>
      <c r="G135" s="428" t="s">
        <v>667</v>
      </c>
    </row>
    <row r="136" spans="1:7" ht="22.5" x14ac:dyDescent="0.2">
      <c r="A136" s="425"/>
      <c r="B136" s="425"/>
      <c r="C136" s="426" t="s">
        <v>578</v>
      </c>
      <c r="D136" s="427" t="s">
        <v>579</v>
      </c>
      <c r="E136" s="428" t="s">
        <v>668</v>
      </c>
      <c r="F136" s="428" t="s">
        <v>103</v>
      </c>
      <c r="G136" s="428" t="s">
        <v>668</v>
      </c>
    </row>
    <row r="137" spans="1:7" ht="15" x14ac:dyDescent="0.2">
      <c r="A137" s="421"/>
      <c r="B137" s="431" t="s">
        <v>669</v>
      </c>
      <c r="C137" s="422"/>
      <c r="D137" s="423" t="s">
        <v>63</v>
      </c>
      <c r="E137" s="424" t="s">
        <v>670</v>
      </c>
      <c r="F137" s="424" t="s">
        <v>103</v>
      </c>
      <c r="G137" s="424" t="s">
        <v>670</v>
      </c>
    </row>
    <row r="138" spans="1:7" x14ac:dyDescent="0.2">
      <c r="A138" s="425"/>
      <c r="B138" s="425"/>
      <c r="C138" s="426" t="s">
        <v>584</v>
      </c>
      <c r="D138" s="427" t="s">
        <v>585</v>
      </c>
      <c r="E138" s="428" t="s">
        <v>671</v>
      </c>
      <c r="F138" s="428" t="s">
        <v>103</v>
      </c>
      <c r="G138" s="428" t="s">
        <v>671</v>
      </c>
    </row>
    <row r="139" spans="1:7" x14ac:dyDescent="0.2">
      <c r="A139" s="425"/>
      <c r="B139" s="425"/>
      <c r="C139" s="426" t="s">
        <v>672</v>
      </c>
      <c r="D139" s="427" t="s">
        <v>673</v>
      </c>
      <c r="E139" s="428" t="s">
        <v>141</v>
      </c>
      <c r="F139" s="428" t="s">
        <v>103</v>
      </c>
      <c r="G139" s="428" t="s">
        <v>141</v>
      </c>
    </row>
    <row r="140" spans="1:7" x14ac:dyDescent="0.2">
      <c r="A140" s="425"/>
      <c r="B140" s="425"/>
      <c r="C140" s="426" t="s">
        <v>484</v>
      </c>
      <c r="D140" s="427" t="s">
        <v>98</v>
      </c>
      <c r="E140" s="428" t="s">
        <v>674</v>
      </c>
      <c r="F140" s="428" t="s">
        <v>103</v>
      </c>
      <c r="G140" s="428" t="s">
        <v>674</v>
      </c>
    </row>
    <row r="141" spans="1:7" ht="33.75" x14ac:dyDescent="0.2">
      <c r="A141" s="418" t="s">
        <v>183</v>
      </c>
      <c r="B141" s="418"/>
      <c r="C141" s="418"/>
      <c r="D141" s="419" t="s">
        <v>184</v>
      </c>
      <c r="E141" s="420" t="s">
        <v>185</v>
      </c>
      <c r="F141" s="420" t="s">
        <v>103</v>
      </c>
      <c r="G141" s="420" t="s">
        <v>185</v>
      </c>
    </row>
    <row r="142" spans="1:7" ht="22.5" x14ac:dyDescent="0.2">
      <c r="A142" s="421"/>
      <c r="B142" s="431" t="s">
        <v>186</v>
      </c>
      <c r="C142" s="422"/>
      <c r="D142" s="423" t="s">
        <v>187</v>
      </c>
      <c r="E142" s="424" t="s">
        <v>185</v>
      </c>
      <c r="F142" s="424" t="s">
        <v>103</v>
      </c>
      <c r="G142" s="424" t="s">
        <v>185</v>
      </c>
    </row>
    <row r="143" spans="1:7" x14ac:dyDescent="0.2">
      <c r="A143" s="425"/>
      <c r="B143" s="425"/>
      <c r="C143" s="426" t="s">
        <v>471</v>
      </c>
      <c r="D143" s="427" t="s">
        <v>472</v>
      </c>
      <c r="E143" s="428" t="s">
        <v>675</v>
      </c>
      <c r="F143" s="428" t="s">
        <v>103</v>
      </c>
      <c r="G143" s="428" t="s">
        <v>675</v>
      </c>
    </row>
    <row r="144" spans="1:7" x14ac:dyDescent="0.2">
      <c r="A144" s="425"/>
      <c r="B144" s="425"/>
      <c r="C144" s="426" t="s">
        <v>474</v>
      </c>
      <c r="D144" s="427" t="s">
        <v>475</v>
      </c>
      <c r="E144" s="428" t="s">
        <v>676</v>
      </c>
      <c r="F144" s="428" t="s">
        <v>103</v>
      </c>
      <c r="G144" s="428" t="s">
        <v>676</v>
      </c>
    </row>
    <row r="145" spans="1:7" x14ac:dyDescent="0.2">
      <c r="A145" s="425"/>
      <c r="B145" s="425"/>
      <c r="C145" s="426" t="s">
        <v>477</v>
      </c>
      <c r="D145" s="427" t="s">
        <v>478</v>
      </c>
      <c r="E145" s="428" t="s">
        <v>677</v>
      </c>
      <c r="F145" s="428" t="s">
        <v>103</v>
      </c>
      <c r="G145" s="428" t="s">
        <v>677</v>
      </c>
    </row>
    <row r="146" spans="1:7" ht="22.5" x14ac:dyDescent="0.2">
      <c r="A146" s="418" t="s">
        <v>188</v>
      </c>
      <c r="B146" s="418"/>
      <c r="C146" s="418"/>
      <c r="D146" s="419" t="s">
        <v>57</v>
      </c>
      <c r="E146" s="420" t="s">
        <v>678</v>
      </c>
      <c r="F146" s="420" t="s">
        <v>544</v>
      </c>
      <c r="G146" s="420" t="s">
        <v>679</v>
      </c>
    </row>
    <row r="147" spans="1:7" ht="15" x14ac:dyDescent="0.2">
      <c r="A147" s="421"/>
      <c r="B147" s="431" t="s">
        <v>680</v>
      </c>
      <c r="C147" s="422"/>
      <c r="D147" s="423" t="s">
        <v>681</v>
      </c>
      <c r="E147" s="424" t="s">
        <v>682</v>
      </c>
      <c r="F147" s="424" t="s">
        <v>103</v>
      </c>
      <c r="G147" s="424" t="s">
        <v>682</v>
      </c>
    </row>
    <row r="148" spans="1:7" ht="33.75" x14ac:dyDescent="0.2">
      <c r="A148" s="425"/>
      <c r="B148" s="425"/>
      <c r="C148" s="426" t="s">
        <v>683</v>
      </c>
      <c r="D148" s="427" t="s">
        <v>684</v>
      </c>
      <c r="E148" s="428" t="s">
        <v>682</v>
      </c>
      <c r="F148" s="428" t="s">
        <v>103</v>
      </c>
      <c r="G148" s="428" t="s">
        <v>682</v>
      </c>
    </row>
    <row r="149" spans="1:7" ht="15" x14ac:dyDescent="0.2">
      <c r="A149" s="421"/>
      <c r="B149" s="431" t="s">
        <v>190</v>
      </c>
      <c r="C149" s="422"/>
      <c r="D149" s="423" t="s">
        <v>58</v>
      </c>
      <c r="E149" s="424" t="s">
        <v>685</v>
      </c>
      <c r="F149" s="424" t="s">
        <v>544</v>
      </c>
      <c r="G149" s="424" t="s">
        <v>686</v>
      </c>
    </row>
    <row r="150" spans="1:7" ht="33.75" x14ac:dyDescent="0.2">
      <c r="A150" s="425"/>
      <c r="B150" s="425"/>
      <c r="C150" s="426" t="s">
        <v>687</v>
      </c>
      <c r="D150" s="427" t="s">
        <v>59</v>
      </c>
      <c r="E150" s="428" t="s">
        <v>246</v>
      </c>
      <c r="F150" s="428" t="s">
        <v>103</v>
      </c>
      <c r="G150" s="428" t="s">
        <v>246</v>
      </c>
    </row>
    <row r="151" spans="1:7" x14ac:dyDescent="0.2">
      <c r="A151" s="425"/>
      <c r="B151" s="425"/>
      <c r="C151" s="426" t="s">
        <v>584</v>
      </c>
      <c r="D151" s="427" t="s">
        <v>585</v>
      </c>
      <c r="E151" s="428" t="s">
        <v>688</v>
      </c>
      <c r="F151" s="428" t="s">
        <v>689</v>
      </c>
      <c r="G151" s="428" t="s">
        <v>690</v>
      </c>
    </row>
    <row r="152" spans="1:7" x14ac:dyDescent="0.2">
      <c r="A152" s="425"/>
      <c r="B152" s="425"/>
      <c r="C152" s="426" t="s">
        <v>474</v>
      </c>
      <c r="D152" s="427" t="s">
        <v>475</v>
      </c>
      <c r="E152" s="428" t="s">
        <v>691</v>
      </c>
      <c r="F152" s="428" t="s">
        <v>103</v>
      </c>
      <c r="G152" s="428" t="s">
        <v>691</v>
      </c>
    </row>
    <row r="153" spans="1:7" x14ac:dyDescent="0.2">
      <c r="A153" s="425"/>
      <c r="B153" s="425"/>
      <c r="C153" s="426" t="s">
        <v>477</v>
      </c>
      <c r="D153" s="427" t="s">
        <v>478</v>
      </c>
      <c r="E153" s="428" t="s">
        <v>692</v>
      </c>
      <c r="F153" s="428" t="s">
        <v>103</v>
      </c>
      <c r="G153" s="428" t="s">
        <v>692</v>
      </c>
    </row>
    <row r="154" spans="1:7" x14ac:dyDescent="0.2">
      <c r="A154" s="425"/>
      <c r="B154" s="425"/>
      <c r="C154" s="426" t="s">
        <v>489</v>
      </c>
      <c r="D154" s="427" t="s">
        <v>94</v>
      </c>
      <c r="E154" s="428" t="s">
        <v>693</v>
      </c>
      <c r="F154" s="428" t="s">
        <v>103</v>
      </c>
      <c r="G154" s="428" t="s">
        <v>693</v>
      </c>
    </row>
    <row r="155" spans="1:7" x14ac:dyDescent="0.2">
      <c r="A155" s="425"/>
      <c r="B155" s="425"/>
      <c r="C155" s="426" t="s">
        <v>587</v>
      </c>
      <c r="D155" s="427" t="s">
        <v>588</v>
      </c>
      <c r="E155" s="428" t="s">
        <v>694</v>
      </c>
      <c r="F155" s="428" t="s">
        <v>103</v>
      </c>
      <c r="G155" s="428" t="s">
        <v>694</v>
      </c>
    </row>
    <row r="156" spans="1:7" x14ac:dyDescent="0.2">
      <c r="A156" s="425"/>
      <c r="B156" s="425"/>
      <c r="C156" s="426" t="s">
        <v>480</v>
      </c>
      <c r="D156" s="427" t="s">
        <v>95</v>
      </c>
      <c r="E156" s="428" t="s">
        <v>695</v>
      </c>
      <c r="F156" s="428" t="s">
        <v>103</v>
      </c>
      <c r="G156" s="428" t="s">
        <v>695</v>
      </c>
    </row>
    <row r="157" spans="1:7" x14ac:dyDescent="0.2">
      <c r="A157" s="425"/>
      <c r="B157" s="425"/>
      <c r="C157" s="426" t="s">
        <v>492</v>
      </c>
      <c r="D157" s="427" t="s">
        <v>493</v>
      </c>
      <c r="E157" s="428" t="s">
        <v>696</v>
      </c>
      <c r="F157" s="428" t="s">
        <v>697</v>
      </c>
      <c r="G157" s="428" t="s">
        <v>698</v>
      </c>
    </row>
    <row r="158" spans="1:7" x14ac:dyDescent="0.2">
      <c r="A158" s="425"/>
      <c r="B158" s="425"/>
      <c r="C158" s="426" t="s">
        <v>510</v>
      </c>
      <c r="D158" s="427" t="s">
        <v>511</v>
      </c>
      <c r="E158" s="428" t="s">
        <v>103</v>
      </c>
      <c r="F158" s="428" t="s">
        <v>103</v>
      </c>
      <c r="G158" s="428" t="s">
        <v>103</v>
      </c>
    </row>
    <row r="159" spans="1:7" x14ac:dyDescent="0.2">
      <c r="A159" s="425"/>
      <c r="B159" s="425"/>
      <c r="C159" s="426" t="s">
        <v>625</v>
      </c>
      <c r="D159" s="427" t="s">
        <v>626</v>
      </c>
      <c r="E159" s="428" t="s">
        <v>334</v>
      </c>
      <c r="F159" s="428" t="s">
        <v>540</v>
      </c>
      <c r="G159" s="428" t="s">
        <v>325</v>
      </c>
    </row>
    <row r="160" spans="1:7" x14ac:dyDescent="0.2">
      <c r="A160" s="425"/>
      <c r="B160" s="425"/>
      <c r="C160" s="426" t="s">
        <v>482</v>
      </c>
      <c r="D160" s="427" t="s">
        <v>96</v>
      </c>
      <c r="E160" s="428" t="s">
        <v>699</v>
      </c>
      <c r="F160" s="428" t="s">
        <v>103</v>
      </c>
      <c r="G160" s="428" t="s">
        <v>699</v>
      </c>
    </row>
    <row r="161" spans="1:7" ht="22.5" x14ac:dyDescent="0.2">
      <c r="A161" s="425"/>
      <c r="B161" s="425"/>
      <c r="C161" s="426" t="s">
        <v>628</v>
      </c>
      <c r="D161" s="427" t="s">
        <v>629</v>
      </c>
      <c r="E161" s="428" t="s">
        <v>689</v>
      </c>
      <c r="F161" s="428" t="s">
        <v>103</v>
      </c>
      <c r="G161" s="428" t="s">
        <v>689</v>
      </c>
    </row>
    <row r="162" spans="1:7" x14ac:dyDescent="0.2">
      <c r="A162" s="425"/>
      <c r="B162" s="425"/>
      <c r="C162" s="426" t="s">
        <v>484</v>
      </c>
      <c r="D162" s="427" t="s">
        <v>98</v>
      </c>
      <c r="E162" s="428" t="s">
        <v>527</v>
      </c>
      <c r="F162" s="428" t="s">
        <v>103</v>
      </c>
      <c r="G162" s="428" t="s">
        <v>527</v>
      </c>
    </row>
    <row r="163" spans="1:7" ht="22.5" x14ac:dyDescent="0.2">
      <c r="A163" s="425"/>
      <c r="B163" s="425"/>
      <c r="C163" s="426" t="s">
        <v>486</v>
      </c>
      <c r="D163" s="427" t="s">
        <v>487</v>
      </c>
      <c r="E163" s="428" t="s">
        <v>530</v>
      </c>
      <c r="F163" s="428" t="s">
        <v>103</v>
      </c>
      <c r="G163" s="428" t="s">
        <v>530</v>
      </c>
    </row>
    <row r="164" spans="1:7" ht="22.5" x14ac:dyDescent="0.2">
      <c r="A164" s="425"/>
      <c r="B164" s="425"/>
      <c r="C164" s="426" t="s">
        <v>528</v>
      </c>
      <c r="D164" s="427" t="s">
        <v>529</v>
      </c>
      <c r="E164" s="428" t="s">
        <v>700</v>
      </c>
      <c r="F164" s="428" t="s">
        <v>103</v>
      </c>
      <c r="G164" s="428" t="s">
        <v>700</v>
      </c>
    </row>
    <row r="165" spans="1:7" ht="56.25" x14ac:dyDescent="0.2">
      <c r="A165" s="425"/>
      <c r="B165" s="425"/>
      <c r="C165" s="426" t="s">
        <v>701</v>
      </c>
      <c r="D165" s="427" t="s">
        <v>702</v>
      </c>
      <c r="E165" s="428" t="s">
        <v>703</v>
      </c>
      <c r="F165" s="428" t="s">
        <v>103</v>
      </c>
      <c r="G165" s="428" t="s">
        <v>703</v>
      </c>
    </row>
    <row r="166" spans="1:7" ht="15" x14ac:dyDescent="0.2">
      <c r="A166" s="421"/>
      <c r="B166" s="431" t="s">
        <v>704</v>
      </c>
      <c r="C166" s="422"/>
      <c r="D166" s="423" t="s">
        <v>705</v>
      </c>
      <c r="E166" s="424" t="s">
        <v>706</v>
      </c>
      <c r="F166" s="424" t="s">
        <v>103</v>
      </c>
      <c r="G166" s="424" t="s">
        <v>706</v>
      </c>
    </row>
    <row r="167" spans="1:7" x14ac:dyDescent="0.2">
      <c r="A167" s="425"/>
      <c r="B167" s="425"/>
      <c r="C167" s="426" t="s">
        <v>480</v>
      </c>
      <c r="D167" s="427" t="s">
        <v>95</v>
      </c>
      <c r="E167" s="428" t="s">
        <v>707</v>
      </c>
      <c r="F167" s="428" t="s">
        <v>103</v>
      </c>
      <c r="G167" s="428" t="s">
        <v>707</v>
      </c>
    </row>
    <row r="168" spans="1:7" x14ac:dyDescent="0.2">
      <c r="A168" s="425"/>
      <c r="B168" s="425"/>
      <c r="C168" s="426" t="s">
        <v>492</v>
      </c>
      <c r="D168" s="427" t="s">
        <v>493</v>
      </c>
      <c r="E168" s="428" t="s">
        <v>640</v>
      </c>
      <c r="F168" s="428" t="s">
        <v>103</v>
      </c>
      <c r="G168" s="428" t="s">
        <v>640</v>
      </c>
    </row>
    <row r="169" spans="1:7" x14ac:dyDescent="0.2">
      <c r="A169" s="425"/>
      <c r="B169" s="425"/>
      <c r="C169" s="426" t="s">
        <v>482</v>
      </c>
      <c r="D169" s="427" t="s">
        <v>96</v>
      </c>
      <c r="E169" s="428" t="s">
        <v>689</v>
      </c>
      <c r="F169" s="428" t="s">
        <v>103</v>
      </c>
      <c r="G169" s="428" t="s">
        <v>689</v>
      </c>
    </row>
    <row r="170" spans="1:7" ht="22.5" x14ac:dyDescent="0.2">
      <c r="A170" s="425"/>
      <c r="B170" s="425"/>
      <c r="C170" s="426" t="s">
        <v>628</v>
      </c>
      <c r="D170" s="427" t="s">
        <v>629</v>
      </c>
      <c r="E170" s="428" t="s">
        <v>174</v>
      </c>
      <c r="F170" s="428" t="s">
        <v>103</v>
      </c>
      <c r="G170" s="428" t="s">
        <v>174</v>
      </c>
    </row>
    <row r="171" spans="1:7" ht="15" x14ac:dyDescent="0.2">
      <c r="A171" s="421"/>
      <c r="B171" s="431" t="s">
        <v>708</v>
      </c>
      <c r="C171" s="422"/>
      <c r="D171" s="423" t="s">
        <v>60</v>
      </c>
      <c r="E171" s="424" t="s">
        <v>709</v>
      </c>
      <c r="F171" s="424" t="s">
        <v>103</v>
      </c>
      <c r="G171" s="424" t="s">
        <v>709</v>
      </c>
    </row>
    <row r="172" spans="1:7" ht="67.5" x14ac:dyDescent="0.2">
      <c r="A172" s="425"/>
      <c r="B172" s="425"/>
      <c r="C172" s="426" t="s">
        <v>387</v>
      </c>
      <c r="D172" s="427" t="s">
        <v>710</v>
      </c>
      <c r="E172" s="428" t="s">
        <v>709</v>
      </c>
      <c r="F172" s="428" t="s">
        <v>103</v>
      </c>
      <c r="G172" s="428" t="s">
        <v>709</v>
      </c>
    </row>
    <row r="173" spans="1:7" ht="15" x14ac:dyDescent="0.2">
      <c r="A173" s="421"/>
      <c r="B173" s="431" t="s">
        <v>711</v>
      </c>
      <c r="C173" s="422"/>
      <c r="D173" s="423" t="s">
        <v>712</v>
      </c>
      <c r="E173" s="424" t="s">
        <v>713</v>
      </c>
      <c r="F173" s="424" t="s">
        <v>103</v>
      </c>
      <c r="G173" s="424" t="s">
        <v>713</v>
      </c>
    </row>
    <row r="174" spans="1:7" ht="22.5" x14ac:dyDescent="0.2">
      <c r="A174" s="425"/>
      <c r="B174" s="425"/>
      <c r="C174" s="426" t="s">
        <v>593</v>
      </c>
      <c r="D174" s="427" t="s">
        <v>594</v>
      </c>
      <c r="E174" s="428" t="s">
        <v>714</v>
      </c>
      <c r="F174" s="428" t="s">
        <v>103</v>
      </c>
      <c r="G174" s="428" t="s">
        <v>714</v>
      </c>
    </row>
    <row r="175" spans="1:7" x14ac:dyDescent="0.2">
      <c r="A175" s="425"/>
      <c r="B175" s="425"/>
      <c r="C175" s="426" t="s">
        <v>480</v>
      </c>
      <c r="D175" s="427" t="s">
        <v>95</v>
      </c>
      <c r="E175" s="428" t="s">
        <v>123</v>
      </c>
      <c r="F175" s="428" t="s">
        <v>103</v>
      </c>
      <c r="G175" s="428" t="s">
        <v>123</v>
      </c>
    </row>
    <row r="176" spans="1:7" x14ac:dyDescent="0.2">
      <c r="A176" s="425"/>
      <c r="B176" s="425"/>
      <c r="C176" s="426" t="s">
        <v>482</v>
      </c>
      <c r="D176" s="427" t="s">
        <v>96</v>
      </c>
      <c r="E176" s="428" t="s">
        <v>328</v>
      </c>
      <c r="F176" s="428" t="s">
        <v>103</v>
      </c>
      <c r="G176" s="428" t="s">
        <v>328</v>
      </c>
    </row>
    <row r="177" spans="1:7" x14ac:dyDescent="0.2">
      <c r="A177" s="425"/>
      <c r="B177" s="425"/>
      <c r="C177" s="426" t="s">
        <v>484</v>
      </c>
      <c r="D177" s="427" t="s">
        <v>98</v>
      </c>
      <c r="E177" s="428" t="s">
        <v>141</v>
      </c>
      <c r="F177" s="428" t="s">
        <v>103</v>
      </c>
      <c r="G177" s="428" t="s">
        <v>141</v>
      </c>
    </row>
    <row r="178" spans="1:7" x14ac:dyDescent="0.2">
      <c r="A178" s="418" t="s">
        <v>715</v>
      </c>
      <c r="B178" s="418"/>
      <c r="C178" s="418"/>
      <c r="D178" s="419" t="s">
        <v>716</v>
      </c>
      <c r="E178" s="420" t="s">
        <v>717</v>
      </c>
      <c r="F178" s="420" t="s">
        <v>103</v>
      </c>
      <c r="G178" s="420" t="s">
        <v>717</v>
      </c>
    </row>
    <row r="179" spans="1:7" ht="33.75" x14ac:dyDescent="0.2">
      <c r="A179" s="421"/>
      <c r="B179" s="431" t="s">
        <v>718</v>
      </c>
      <c r="C179" s="422"/>
      <c r="D179" s="423" t="s">
        <v>719</v>
      </c>
      <c r="E179" s="424" t="s">
        <v>717</v>
      </c>
      <c r="F179" s="424" t="s">
        <v>103</v>
      </c>
      <c r="G179" s="424" t="s">
        <v>717</v>
      </c>
    </row>
    <row r="180" spans="1:7" ht="45" x14ac:dyDescent="0.2">
      <c r="A180" s="425"/>
      <c r="B180" s="425"/>
      <c r="C180" s="426" t="s">
        <v>720</v>
      </c>
      <c r="D180" s="427" t="s">
        <v>721</v>
      </c>
      <c r="E180" s="428" t="s">
        <v>717</v>
      </c>
      <c r="F180" s="428" t="s">
        <v>103</v>
      </c>
      <c r="G180" s="428" t="s">
        <v>717</v>
      </c>
    </row>
    <row r="181" spans="1:7" ht="22.5" x14ac:dyDescent="0.2">
      <c r="A181" s="418" t="s">
        <v>275</v>
      </c>
      <c r="B181" s="418"/>
      <c r="C181" s="418"/>
      <c r="D181" s="419" t="s">
        <v>276</v>
      </c>
      <c r="E181" s="420" t="s">
        <v>722</v>
      </c>
      <c r="F181" s="420" t="s">
        <v>723</v>
      </c>
      <c r="G181" s="420" t="s">
        <v>724</v>
      </c>
    </row>
    <row r="182" spans="1:7" ht="22.5" x14ac:dyDescent="0.2">
      <c r="A182" s="421"/>
      <c r="B182" s="431" t="s">
        <v>279</v>
      </c>
      <c r="C182" s="422"/>
      <c r="D182" s="423" t="s">
        <v>280</v>
      </c>
      <c r="E182" s="424" t="s">
        <v>725</v>
      </c>
      <c r="F182" s="424" t="s">
        <v>723</v>
      </c>
      <c r="G182" s="424" t="s">
        <v>726</v>
      </c>
    </row>
    <row r="183" spans="1:7" ht="33.75" x14ac:dyDescent="0.2">
      <c r="A183" s="425"/>
      <c r="B183" s="425"/>
      <c r="C183" s="426" t="s">
        <v>727</v>
      </c>
      <c r="D183" s="427" t="s">
        <v>728</v>
      </c>
      <c r="E183" s="428" t="s">
        <v>725</v>
      </c>
      <c r="F183" s="428" t="s">
        <v>723</v>
      </c>
      <c r="G183" s="428" t="s">
        <v>726</v>
      </c>
    </row>
    <row r="184" spans="1:7" ht="15" x14ac:dyDescent="0.2">
      <c r="A184" s="421"/>
      <c r="B184" s="431" t="s">
        <v>729</v>
      </c>
      <c r="C184" s="422"/>
      <c r="D184" s="423" t="s">
        <v>730</v>
      </c>
      <c r="E184" s="424" t="s">
        <v>731</v>
      </c>
      <c r="F184" s="424" t="s">
        <v>103</v>
      </c>
      <c r="G184" s="424" t="s">
        <v>731</v>
      </c>
    </row>
    <row r="185" spans="1:7" x14ac:dyDescent="0.2">
      <c r="A185" s="425"/>
      <c r="B185" s="425"/>
      <c r="C185" s="426" t="s">
        <v>732</v>
      </c>
      <c r="D185" s="427" t="s">
        <v>733</v>
      </c>
      <c r="E185" s="428" t="s">
        <v>731</v>
      </c>
      <c r="F185" s="428" t="s">
        <v>103</v>
      </c>
      <c r="G185" s="428" t="s">
        <v>731</v>
      </c>
    </row>
    <row r="186" spans="1:7" x14ac:dyDescent="0.2">
      <c r="A186" s="418" t="s">
        <v>302</v>
      </c>
      <c r="B186" s="418"/>
      <c r="C186" s="418"/>
      <c r="D186" s="419" t="s">
        <v>24</v>
      </c>
      <c r="E186" s="420" t="s">
        <v>734</v>
      </c>
      <c r="F186" s="420" t="s">
        <v>735</v>
      </c>
      <c r="G186" s="420" t="s">
        <v>736</v>
      </c>
    </row>
    <row r="187" spans="1:7" ht="15" x14ac:dyDescent="0.2">
      <c r="A187" s="421"/>
      <c r="B187" s="431" t="s">
        <v>304</v>
      </c>
      <c r="C187" s="422"/>
      <c r="D187" s="423" t="s">
        <v>25</v>
      </c>
      <c r="E187" s="424" t="s">
        <v>737</v>
      </c>
      <c r="F187" s="424" t="s">
        <v>738</v>
      </c>
      <c r="G187" s="424" t="s">
        <v>739</v>
      </c>
    </row>
    <row r="188" spans="1:7" ht="45" x14ac:dyDescent="0.2">
      <c r="A188" s="425"/>
      <c r="B188" s="425"/>
      <c r="C188" s="426" t="s">
        <v>323</v>
      </c>
      <c r="D188" s="427" t="s">
        <v>501</v>
      </c>
      <c r="E188" s="428" t="s">
        <v>103</v>
      </c>
      <c r="F188" s="428" t="s">
        <v>103</v>
      </c>
      <c r="G188" s="428" t="s">
        <v>103</v>
      </c>
    </row>
    <row r="189" spans="1:7" ht="22.5" x14ac:dyDescent="0.2">
      <c r="A189" s="425"/>
      <c r="B189" s="425"/>
      <c r="C189" s="426" t="s">
        <v>593</v>
      </c>
      <c r="D189" s="427" t="s">
        <v>594</v>
      </c>
      <c r="E189" s="428" t="s">
        <v>740</v>
      </c>
      <c r="F189" s="428" t="s">
        <v>103</v>
      </c>
      <c r="G189" s="428" t="s">
        <v>740</v>
      </c>
    </row>
    <row r="190" spans="1:7" x14ac:dyDescent="0.2">
      <c r="A190" s="425"/>
      <c r="B190" s="425"/>
      <c r="C190" s="426" t="s">
        <v>471</v>
      </c>
      <c r="D190" s="427" t="s">
        <v>472</v>
      </c>
      <c r="E190" s="428" t="s">
        <v>741</v>
      </c>
      <c r="F190" s="428" t="s">
        <v>742</v>
      </c>
      <c r="G190" s="428" t="s">
        <v>743</v>
      </c>
    </row>
    <row r="191" spans="1:7" x14ac:dyDescent="0.2">
      <c r="A191" s="425"/>
      <c r="B191" s="425"/>
      <c r="C191" s="426" t="s">
        <v>601</v>
      </c>
      <c r="D191" s="427" t="s">
        <v>602</v>
      </c>
      <c r="E191" s="428" t="s">
        <v>744</v>
      </c>
      <c r="F191" s="428" t="s">
        <v>103</v>
      </c>
      <c r="G191" s="428" t="s">
        <v>744</v>
      </c>
    </row>
    <row r="192" spans="1:7" x14ac:dyDescent="0.2">
      <c r="A192" s="425"/>
      <c r="B192" s="425"/>
      <c r="C192" s="426" t="s">
        <v>474</v>
      </c>
      <c r="D192" s="427" t="s">
        <v>475</v>
      </c>
      <c r="E192" s="428" t="s">
        <v>745</v>
      </c>
      <c r="F192" s="428" t="s">
        <v>746</v>
      </c>
      <c r="G192" s="428" t="s">
        <v>747</v>
      </c>
    </row>
    <row r="193" spans="1:7" x14ac:dyDescent="0.2">
      <c r="A193" s="425"/>
      <c r="B193" s="425"/>
      <c r="C193" s="426" t="s">
        <v>477</v>
      </c>
      <c r="D193" s="427" t="s">
        <v>478</v>
      </c>
      <c r="E193" s="428" t="s">
        <v>748</v>
      </c>
      <c r="F193" s="428" t="s">
        <v>749</v>
      </c>
      <c r="G193" s="428" t="s">
        <v>750</v>
      </c>
    </row>
    <row r="194" spans="1:7" x14ac:dyDescent="0.2">
      <c r="A194" s="425"/>
      <c r="B194" s="425"/>
      <c r="C194" s="426" t="s">
        <v>489</v>
      </c>
      <c r="D194" s="427" t="s">
        <v>94</v>
      </c>
      <c r="E194" s="428" t="s">
        <v>751</v>
      </c>
      <c r="F194" s="428" t="s">
        <v>103</v>
      </c>
      <c r="G194" s="428" t="s">
        <v>751</v>
      </c>
    </row>
    <row r="195" spans="1:7" x14ac:dyDescent="0.2">
      <c r="A195" s="425"/>
      <c r="B195" s="425"/>
      <c r="C195" s="426" t="s">
        <v>480</v>
      </c>
      <c r="D195" s="427" t="s">
        <v>95</v>
      </c>
      <c r="E195" s="428" t="s">
        <v>752</v>
      </c>
      <c r="F195" s="428" t="s">
        <v>103</v>
      </c>
      <c r="G195" s="428" t="s">
        <v>752</v>
      </c>
    </row>
    <row r="196" spans="1:7" x14ac:dyDescent="0.2">
      <c r="A196" s="425"/>
      <c r="B196" s="425"/>
      <c r="C196" s="426" t="s">
        <v>753</v>
      </c>
      <c r="D196" s="427" t="s">
        <v>754</v>
      </c>
      <c r="E196" s="428" t="s">
        <v>755</v>
      </c>
      <c r="F196" s="428" t="s">
        <v>103</v>
      </c>
      <c r="G196" s="428" t="s">
        <v>755</v>
      </c>
    </row>
    <row r="197" spans="1:7" x14ac:dyDescent="0.2">
      <c r="A197" s="425"/>
      <c r="B197" s="425"/>
      <c r="C197" s="426" t="s">
        <v>492</v>
      </c>
      <c r="D197" s="427" t="s">
        <v>493</v>
      </c>
      <c r="E197" s="428" t="s">
        <v>756</v>
      </c>
      <c r="F197" s="428" t="s">
        <v>103</v>
      </c>
      <c r="G197" s="428" t="s">
        <v>756</v>
      </c>
    </row>
    <row r="198" spans="1:7" x14ac:dyDescent="0.2">
      <c r="A198" s="425"/>
      <c r="B198" s="425"/>
      <c r="C198" s="426" t="s">
        <v>510</v>
      </c>
      <c r="D198" s="427" t="s">
        <v>511</v>
      </c>
      <c r="E198" s="428" t="s">
        <v>757</v>
      </c>
      <c r="F198" s="428" t="s">
        <v>735</v>
      </c>
      <c r="G198" s="428" t="s">
        <v>758</v>
      </c>
    </row>
    <row r="199" spans="1:7" x14ac:dyDescent="0.2">
      <c r="A199" s="425"/>
      <c r="B199" s="425"/>
      <c r="C199" s="426" t="s">
        <v>625</v>
      </c>
      <c r="D199" s="427" t="s">
        <v>626</v>
      </c>
      <c r="E199" s="428" t="s">
        <v>759</v>
      </c>
      <c r="F199" s="428" t="s">
        <v>760</v>
      </c>
      <c r="G199" s="428" t="s">
        <v>761</v>
      </c>
    </row>
    <row r="200" spans="1:7" x14ac:dyDescent="0.2">
      <c r="A200" s="425"/>
      <c r="B200" s="425"/>
      <c r="C200" s="426" t="s">
        <v>482</v>
      </c>
      <c r="D200" s="427" t="s">
        <v>96</v>
      </c>
      <c r="E200" s="428" t="s">
        <v>762</v>
      </c>
      <c r="F200" s="428" t="s">
        <v>763</v>
      </c>
      <c r="G200" s="428" t="s">
        <v>764</v>
      </c>
    </row>
    <row r="201" spans="1:7" ht="22.5" x14ac:dyDescent="0.2">
      <c r="A201" s="425"/>
      <c r="B201" s="425"/>
      <c r="C201" s="426" t="s">
        <v>628</v>
      </c>
      <c r="D201" s="427" t="s">
        <v>629</v>
      </c>
      <c r="E201" s="428" t="s">
        <v>765</v>
      </c>
      <c r="F201" s="428" t="s">
        <v>103</v>
      </c>
      <c r="G201" s="428" t="s">
        <v>765</v>
      </c>
    </row>
    <row r="202" spans="1:7" x14ac:dyDescent="0.2">
      <c r="A202" s="425"/>
      <c r="B202" s="425"/>
      <c r="C202" s="426" t="s">
        <v>637</v>
      </c>
      <c r="D202" s="427" t="s">
        <v>638</v>
      </c>
      <c r="E202" s="428" t="s">
        <v>766</v>
      </c>
      <c r="F202" s="428" t="s">
        <v>103</v>
      </c>
      <c r="G202" s="428" t="s">
        <v>766</v>
      </c>
    </row>
    <row r="203" spans="1:7" x14ac:dyDescent="0.2">
      <c r="A203" s="425"/>
      <c r="B203" s="425"/>
      <c r="C203" s="426" t="s">
        <v>484</v>
      </c>
      <c r="D203" s="427" t="s">
        <v>98</v>
      </c>
      <c r="E203" s="428" t="s">
        <v>767</v>
      </c>
      <c r="F203" s="428" t="s">
        <v>103</v>
      </c>
      <c r="G203" s="428" t="s">
        <v>767</v>
      </c>
    </row>
    <row r="204" spans="1:7" ht="22.5" x14ac:dyDescent="0.2">
      <c r="A204" s="425"/>
      <c r="B204" s="425"/>
      <c r="C204" s="426" t="s">
        <v>642</v>
      </c>
      <c r="D204" s="427" t="s">
        <v>643</v>
      </c>
      <c r="E204" s="428" t="s">
        <v>768</v>
      </c>
      <c r="F204" s="428" t="s">
        <v>103</v>
      </c>
      <c r="G204" s="428" t="s">
        <v>768</v>
      </c>
    </row>
    <row r="205" spans="1:7" x14ac:dyDescent="0.2">
      <c r="A205" s="425"/>
      <c r="B205" s="425"/>
      <c r="C205" s="426" t="s">
        <v>769</v>
      </c>
      <c r="D205" s="427" t="s">
        <v>770</v>
      </c>
      <c r="E205" s="428" t="s">
        <v>771</v>
      </c>
      <c r="F205" s="428" t="s">
        <v>103</v>
      </c>
      <c r="G205" s="428" t="s">
        <v>771</v>
      </c>
    </row>
    <row r="206" spans="1:7" ht="22.5" x14ac:dyDescent="0.2">
      <c r="A206" s="425"/>
      <c r="B206" s="425"/>
      <c r="C206" s="426" t="s">
        <v>578</v>
      </c>
      <c r="D206" s="427" t="s">
        <v>579</v>
      </c>
      <c r="E206" s="428" t="s">
        <v>189</v>
      </c>
      <c r="F206" s="428" t="s">
        <v>103</v>
      </c>
      <c r="G206" s="428" t="s">
        <v>189</v>
      </c>
    </row>
    <row r="207" spans="1:7" ht="22.5" x14ac:dyDescent="0.2">
      <c r="A207" s="425"/>
      <c r="B207" s="425"/>
      <c r="C207" s="426" t="s">
        <v>486</v>
      </c>
      <c r="D207" s="427" t="s">
        <v>487</v>
      </c>
      <c r="E207" s="428" t="s">
        <v>772</v>
      </c>
      <c r="F207" s="428" t="s">
        <v>103</v>
      </c>
      <c r="G207" s="428" t="s">
        <v>772</v>
      </c>
    </row>
    <row r="208" spans="1:7" ht="22.5" x14ac:dyDescent="0.2">
      <c r="A208" s="425"/>
      <c r="B208" s="425"/>
      <c r="C208" s="426" t="s">
        <v>528</v>
      </c>
      <c r="D208" s="427" t="s">
        <v>529</v>
      </c>
      <c r="E208" s="428" t="s">
        <v>773</v>
      </c>
      <c r="F208" s="428" t="s">
        <v>103</v>
      </c>
      <c r="G208" s="428" t="s">
        <v>773</v>
      </c>
    </row>
    <row r="209" spans="1:7" ht="22.5" x14ac:dyDescent="0.2">
      <c r="A209" s="421"/>
      <c r="B209" s="431" t="s">
        <v>309</v>
      </c>
      <c r="C209" s="422"/>
      <c r="D209" s="423" t="s">
        <v>26</v>
      </c>
      <c r="E209" s="424" t="s">
        <v>774</v>
      </c>
      <c r="F209" s="424" t="s">
        <v>775</v>
      </c>
      <c r="G209" s="424" t="s">
        <v>776</v>
      </c>
    </row>
    <row r="210" spans="1:7" ht="45" x14ac:dyDescent="0.2">
      <c r="A210" s="425"/>
      <c r="B210" s="425"/>
      <c r="C210" s="426" t="s">
        <v>323</v>
      </c>
      <c r="D210" s="427" t="s">
        <v>501</v>
      </c>
      <c r="E210" s="428" t="s">
        <v>103</v>
      </c>
      <c r="F210" s="428" t="s">
        <v>103</v>
      </c>
      <c r="G210" s="428" t="s">
        <v>103</v>
      </c>
    </row>
    <row r="211" spans="1:7" ht="22.5" x14ac:dyDescent="0.2">
      <c r="A211" s="425"/>
      <c r="B211" s="425"/>
      <c r="C211" s="426" t="s">
        <v>593</v>
      </c>
      <c r="D211" s="427" t="s">
        <v>594</v>
      </c>
      <c r="E211" s="428" t="s">
        <v>777</v>
      </c>
      <c r="F211" s="428" t="s">
        <v>103</v>
      </c>
      <c r="G211" s="428" t="s">
        <v>777</v>
      </c>
    </row>
    <row r="212" spans="1:7" x14ac:dyDescent="0.2">
      <c r="A212" s="425"/>
      <c r="B212" s="425"/>
      <c r="C212" s="426" t="s">
        <v>471</v>
      </c>
      <c r="D212" s="427" t="s">
        <v>472</v>
      </c>
      <c r="E212" s="428" t="s">
        <v>778</v>
      </c>
      <c r="F212" s="428" t="s">
        <v>779</v>
      </c>
      <c r="G212" s="428" t="s">
        <v>780</v>
      </c>
    </row>
    <row r="213" spans="1:7" x14ac:dyDescent="0.2">
      <c r="A213" s="425"/>
      <c r="B213" s="425"/>
      <c r="C213" s="426" t="s">
        <v>601</v>
      </c>
      <c r="D213" s="427" t="s">
        <v>602</v>
      </c>
      <c r="E213" s="428" t="s">
        <v>781</v>
      </c>
      <c r="F213" s="428" t="s">
        <v>103</v>
      </c>
      <c r="G213" s="428" t="s">
        <v>781</v>
      </c>
    </row>
    <row r="214" spans="1:7" x14ac:dyDescent="0.2">
      <c r="A214" s="425"/>
      <c r="B214" s="425"/>
      <c r="C214" s="426" t="s">
        <v>474</v>
      </c>
      <c r="D214" s="427" t="s">
        <v>475</v>
      </c>
      <c r="E214" s="428" t="s">
        <v>782</v>
      </c>
      <c r="F214" s="428" t="s">
        <v>783</v>
      </c>
      <c r="G214" s="428" t="s">
        <v>784</v>
      </c>
    </row>
    <row r="215" spans="1:7" x14ac:dyDescent="0.2">
      <c r="A215" s="425"/>
      <c r="B215" s="425"/>
      <c r="C215" s="426" t="s">
        <v>477</v>
      </c>
      <c r="D215" s="427" t="s">
        <v>478</v>
      </c>
      <c r="E215" s="428" t="s">
        <v>785</v>
      </c>
      <c r="F215" s="428" t="s">
        <v>786</v>
      </c>
      <c r="G215" s="428" t="s">
        <v>787</v>
      </c>
    </row>
    <row r="216" spans="1:7" x14ac:dyDescent="0.2">
      <c r="A216" s="425"/>
      <c r="B216" s="425"/>
      <c r="C216" s="426" t="s">
        <v>489</v>
      </c>
      <c r="D216" s="427" t="s">
        <v>94</v>
      </c>
      <c r="E216" s="428" t="s">
        <v>689</v>
      </c>
      <c r="F216" s="428" t="s">
        <v>103</v>
      </c>
      <c r="G216" s="428" t="s">
        <v>689</v>
      </c>
    </row>
    <row r="217" spans="1:7" x14ac:dyDescent="0.2">
      <c r="A217" s="425"/>
      <c r="B217" s="425"/>
      <c r="C217" s="426" t="s">
        <v>480</v>
      </c>
      <c r="D217" s="427" t="s">
        <v>95</v>
      </c>
      <c r="E217" s="428" t="s">
        <v>788</v>
      </c>
      <c r="F217" s="428" t="s">
        <v>103</v>
      </c>
      <c r="G217" s="428" t="s">
        <v>788</v>
      </c>
    </row>
    <row r="218" spans="1:7" x14ac:dyDescent="0.2">
      <c r="A218" s="425"/>
      <c r="B218" s="425"/>
      <c r="C218" s="426" t="s">
        <v>753</v>
      </c>
      <c r="D218" s="427" t="s">
        <v>754</v>
      </c>
      <c r="E218" s="428" t="s">
        <v>180</v>
      </c>
      <c r="F218" s="428" t="s">
        <v>103</v>
      </c>
      <c r="G218" s="428" t="s">
        <v>180</v>
      </c>
    </row>
    <row r="219" spans="1:7" x14ac:dyDescent="0.2">
      <c r="A219" s="425"/>
      <c r="B219" s="425"/>
      <c r="C219" s="426" t="s">
        <v>492</v>
      </c>
      <c r="D219" s="427" t="s">
        <v>493</v>
      </c>
      <c r="E219" s="428" t="s">
        <v>196</v>
      </c>
      <c r="F219" s="428" t="s">
        <v>103</v>
      </c>
      <c r="G219" s="428" t="s">
        <v>196</v>
      </c>
    </row>
    <row r="220" spans="1:7" x14ac:dyDescent="0.2">
      <c r="A220" s="425"/>
      <c r="B220" s="425"/>
      <c r="C220" s="426" t="s">
        <v>510</v>
      </c>
      <c r="D220" s="427" t="s">
        <v>511</v>
      </c>
      <c r="E220" s="428" t="s">
        <v>150</v>
      </c>
      <c r="F220" s="428" t="s">
        <v>103</v>
      </c>
      <c r="G220" s="428" t="s">
        <v>150</v>
      </c>
    </row>
    <row r="221" spans="1:7" x14ac:dyDescent="0.2">
      <c r="A221" s="425"/>
      <c r="B221" s="425"/>
      <c r="C221" s="426" t="s">
        <v>625</v>
      </c>
      <c r="D221" s="427" t="s">
        <v>626</v>
      </c>
      <c r="E221" s="428" t="s">
        <v>789</v>
      </c>
      <c r="F221" s="428" t="s">
        <v>790</v>
      </c>
      <c r="G221" s="428" t="s">
        <v>791</v>
      </c>
    </row>
    <row r="222" spans="1:7" x14ac:dyDescent="0.2">
      <c r="A222" s="425"/>
      <c r="B222" s="425"/>
      <c r="C222" s="426" t="s">
        <v>482</v>
      </c>
      <c r="D222" s="427" t="s">
        <v>96</v>
      </c>
      <c r="E222" s="428" t="s">
        <v>792</v>
      </c>
      <c r="F222" s="428" t="s">
        <v>103</v>
      </c>
      <c r="G222" s="428" t="s">
        <v>792</v>
      </c>
    </row>
    <row r="223" spans="1:7" ht="22.5" x14ac:dyDescent="0.2">
      <c r="A223" s="425"/>
      <c r="B223" s="425"/>
      <c r="C223" s="426" t="s">
        <v>628</v>
      </c>
      <c r="D223" s="427" t="s">
        <v>629</v>
      </c>
      <c r="E223" s="428" t="s">
        <v>171</v>
      </c>
      <c r="F223" s="428" t="s">
        <v>103</v>
      </c>
      <c r="G223" s="428" t="s">
        <v>171</v>
      </c>
    </row>
    <row r="224" spans="1:7" ht="22.5" x14ac:dyDescent="0.2">
      <c r="A224" s="425"/>
      <c r="B224" s="425"/>
      <c r="C224" s="426" t="s">
        <v>642</v>
      </c>
      <c r="D224" s="427" t="s">
        <v>643</v>
      </c>
      <c r="E224" s="428" t="s">
        <v>793</v>
      </c>
      <c r="F224" s="428" t="s">
        <v>103</v>
      </c>
      <c r="G224" s="428" t="s">
        <v>793</v>
      </c>
    </row>
    <row r="225" spans="1:7" ht="15" x14ac:dyDescent="0.2">
      <c r="A225" s="421"/>
      <c r="B225" s="431" t="s">
        <v>311</v>
      </c>
      <c r="C225" s="422"/>
      <c r="D225" s="423" t="s">
        <v>312</v>
      </c>
      <c r="E225" s="424" t="s">
        <v>794</v>
      </c>
      <c r="F225" s="424" t="s">
        <v>103</v>
      </c>
      <c r="G225" s="424" t="s">
        <v>794</v>
      </c>
    </row>
    <row r="226" spans="1:7" ht="45" x14ac:dyDescent="0.2">
      <c r="A226" s="425"/>
      <c r="B226" s="425"/>
      <c r="C226" s="426" t="s">
        <v>323</v>
      </c>
      <c r="D226" s="427" t="s">
        <v>501</v>
      </c>
      <c r="E226" s="428" t="s">
        <v>795</v>
      </c>
      <c r="F226" s="428" t="s">
        <v>697</v>
      </c>
      <c r="G226" s="428" t="s">
        <v>654</v>
      </c>
    </row>
    <row r="227" spans="1:7" ht="22.5" x14ac:dyDescent="0.2">
      <c r="A227" s="425"/>
      <c r="B227" s="425"/>
      <c r="C227" s="426" t="s">
        <v>796</v>
      </c>
      <c r="D227" s="427" t="s">
        <v>48</v>
      </c>
      <c r="E227" s="428" t="s">
        <v>797</v>
      </c>
      <c r="F227" s="428" t="s">
        <v>103</v>
      </c>
      <c r="G227" s="428" t="s">
        <v>797</v>
      </c>
    </row>
    <row r="228" spans="1:7" ht="22.5" x14ac:dyDescent="0.2">
      <c r="A228" s="425"/>
      <c r="B228" s="425"/>
      <c r="C228" s="426" t="s">
        <v>593</v>
      </c>
      <c r="D228" s="427" t="s">
        <v>594</v>
      </c>
      <c r="E228" s="428" t="s">
        <v>798</v>
      </c>
      <c r="F228" s="428" t="s">
        <v>799</v>
      </c>
      <c r="G228" s="428" t="s">
        <v>800</v>
      </c>
    </row>
    <row r="229" spans="1:7" x14ac:dyDescent="0.2">
      <c r="A229" s="425"/>
      <c r="B229" s="425"/>
      <c r="C229" s="426" t="s">
        <v>471</v>
      </c>
      <c r="D229" s="427" t="s">
        <v>472</v>
      </c>
      <c r="E229" s="428" t="s">
        <v>801</v>
      </c>
      <c r="F229" s="428" t="s">
        <v>802</v>
      </c>
      <c r="G229" s="428" t="s">
        <v>803</v>
      </c>
    </row>
    <row r="230" spans="1:7" x14ac:dyDescent="0.2">
      <c r="A230" s="425"/>
      <c r="B230" s="425"/>
      <c r="C230" s="426" t="s">
        <v>601</v>
      </c>
      <c r="D230" s="427" t="s">
        <v>602</v>
      </c>
      <c r="E230" s="428" t="s">
        <v>804</v>
      </c>
      <c r="F230" s="428" t="s">
        <v>103</v>
      </c>
      <c r="G230" s="428" t="s">
        <v>804</v>
      </c>
    </row>
    <row r="231" spans="1:7" x14ac:dyDescent="0.2">
      <c r="A231" s="425"/>
      <c r="B231" s="425"/>
      <c r="C231" s="426" t="s">
        <v>474</v>
      </c>
      <c r="D231" s="427" t="s">
        <v>475</v>
      </c>
      <c r="E231" s="428" t="s">
        <v>805</v>
      </c>
      <c r="F231" s="428" t="s">
        <v>806</v>
      </c>
      <c r="G231" s="428" t="s">
        <v>807</v>
      </c>
    </row>
    <row r="232" spans="1:7" x14ac:dyDescent="0.2">
      <c r="A232" s="425"/>
      <c r="B232" s="425"/>
      <c r="C232" s="426" t="s">
        <v>477</v>
      </c>
      <c r="D232" s="427" t="s">
        <v>478</v>
      </c>
      <c r="E232" s="428" t="s">
        <v>808</v>
      </c>
      <c r="F232" s="428" t="s">
        <v>809</v>
      </c>
      <c r="G232" s="428" t="s">
        <v>810</v>
      </c>
    </row>
    <row r="233" spans="1:7" x14ac:dyDescent="0.2">
      <c r="A233" s="425"/>
      <c r="B233" s="425"/>
      <c r="C233" s="426" t="s">
        <v>489</v>
      </c>
      <c r="D233" s="427" t="s">
        <v>94</v>
      </c>
      <c r="E233" s="428" t="s">
        <v>773</v>
      </c>
      <c r="F233" s="428" t="s">
        <v>103</v>
      </c>
      <c r="G233" s="428" t="s">
        <v>773</v>
      </c>
    </row>
    <row r="234" spans="1:7" x14ac:dyDescent="0.2">
      <c r="A234" s="425"/>
      <c r="B234" s="425"/>
      <c r="C234" s="426" t="s">
        <v>480</v>
      </c>
      <c r="D234" s="427" t="s">
        <v>95</v>
      </c>
      <c r="E234" s="428" t="s">
        <v>811</v>
      </c>
      <c r="F234" s="428" t="s">
        <v>103</v>
      </c>
      <c r="G234" s="428" t="s">
        <v>811</v>
      </c>
    </row>
    <row r="235" spans="1:7" x14ac:dyDescent="0.2">
      <c r="A235" s="425"/>
      <c r="B235" s="425"/>
      <c r="C235" s="426" t="s">
        <v>812</v>
      </c>
      <c r="D235" s="427" t="s">
        <v>813</v>
      </c>
      <c r="E235" s="428" t="s">
        <v>319</v>
      </c>
      <c r="F235" s="428" t="s">
        <v>103</v>
      </c>
      <c r="G235" s="428" t="s">
        <v>319</v>
      </c>
    </row>
    <row r="236" spans="1:7" x14ac:dyDescent="0.2">
      <c r="A236" s="425"/>
      <c r="B236" s="425"/>
      <c r="C236" s="426" t="s">
        <v>753</v>
      </c>
      <c r="D236" s="427" t="s">
        <v>754</v>
      </c>
      <c r="E236" s="428" t="s">
        <v>814</v>
      </c>
      <c r="F236" s="428" t="s">
        <v>103</v>
      </c>
      <c r="G236" s="428" t="s">
        <v>814</v>
      </c>
    </row>
    <row r="237" spans="1:7" x14ac:dyDescent="0.2">
      <c r="A237" s="425"/>
      <c r="B237" s="425"/>
      <c r="C237" s="426" t="s">
        <v>492</v>
      </c>
      <c r="D237" s="427" t="s">
        <v>493</v>
      </c>
      <c r="E237" s="428" t="s">
        <v>815</v>
      </c>
      <c r="F237" s="428" t="s">
        <v>103</v>
      </c>
      <c r="G237" s="428" t="s">
        <v>815</v>
      </c>
    </row>
    <row r="238" spans="1:7" x14ac:dyDescent="0.2">
      <c r="A238" s="425"/>
      <c r="B238" s="425"/>
      <c r="C238" s="426" t="s">
        <v>510</v>
      </c>
      <c r="D238" s="427" t="s">
        <v>511</v>
      </c>
      <c r="E238" s="428" t="s">
        <v>816</v>
      </c>
      <c r="F238" s="428" t="s">
        <v>103</v>
      </c>
      <c r="G238" s="428" t="s">
        <v>816</v>
      </c>
    </row>
    <row r="239" spans="1:7" x14ac:dyDescent="0.2">
      <c r="A239" s="425"/>
      <c r="B239" s="425"/>
      <c r="C239" s="426" t="s">
        <v>625</v>
      </c>
      <c r="D239" s="427" t="s">
        <v>626</v>
      </c>
      <c r="E239" s="428" t="s">
        <v>689</v>
      </c>
      <c r="F239" s="428" t="s">
        <v>103</v>
      </c>
      <c r="G239" s="428" t="s">
        <v>689</v>
      </c>
    </row>
    <row r="240" spans="1:7" x14ac:dyDescent="0.2">
      <c r="A240" s="425"/>
      <c r="B240" s="425"/>
      <c r="C240" s="426" t="s">
        <v>482</v>
      </c>
      <c r="D240" s="427" t="s">
        <v>96</v>
      </c>
      <c r="E240" s="428" t="s">
        <v>817</v>
      </c>
      <c r="F240" s="428" t="s">
        <v>103</v>
      </c>
      <c r="G240" s="428" t="s">
        <v>817</v>
      </c>
    </row>
    <row r="241" spans="1:7" ht="33.75" x14ac:dyDescent="0.2">
      <c r="A241" s="425"/>
      <c r="B241" s="425"/>
      <c r="C241" s="426" t="s">
        <v>818</v>
      </c>
      <c r="D241" s="427" t="s">
        <v>819</v>
      </c>
      <c r="E241" s="428" t="s">
        <v>820</v>
      </c>
      <c r="F241" s="428" t="s">
        <v>230</v>
      </c>
      <c r="G241" s="428" t="s">
        <v>249</v>
      </c>
    </row>
    <row r="242" spans="1:7" ht="22.5" x14ac:dyDescent="0.2">
      <c r="A242" s="425"/>
      <c r="B242" s="425"/>
      <c r="C242" s="426" t="s">
        <v>628</v>
      </c>
      <c r="D242" s="427" t="s">
        <v>629</v>
      </c>
      <c r="E242" s="428" t="s">
        <v>821</v>
      </c>
      <c r="F242" s="428" t="s">
        <v>103</v>
      </c>
      <c r="G242" s="428" t="s">
        <v>821</v>
      </c>
    </row>
    <row r="243" spans="1:7" x14ac:dyDescent="0.2">
      <c r="A243" s="425"/>
      <c r="B243" s="425"/>
      <c r="C243" s="426" t="s">
        <v>637</v>
      </c>
      <c r="D243" s="427" t="s">
        <v>638</v>
      </c>
      <c r="E243" s="428" t="s">
        <v>822</v>
      </c>
      <c r="F243" s="428" t="s">
        <v>103</v>
      </c>
      <c r="G243" s="428" t="s">
        <v>822</v>
      </c>
    </row>
    <row r="244" spans="1:7" x14ac:dyDescent="0.2">
      <c r="A244" s="425"/>
      <c r="B244" s="425"/>
      <c r="C244" s="426" t="s">
        <v>484</v>
      </c>
      <c r="D244" s="427" t="s">
        <v>98</v>
      </c>
      <c r="E244" s="428" t="s">
        <v>823</v>
      </c>
      <c r="F244" s="428" t="s">
        <v>103</v>
      </c>
      <c r="G244" s="428" t="s">
        <v>823</v>
      </c>
    </row>
    <row r="245" spans="1:7" ht="22.5" x14ac:dyDescent="0.2">
      <c r="A245" s="425"/>
      <c r="B245" s="425"/>
      <c r="C245" s="426" t="s">
        <v>642</v>
      </c>
      <c r="D245" s="427" t="s">
        <v>643</v>
      </c>
      <c r="E245" s="428" t="s">
        <v>824</v>
      </c>
      <c r="F245" s="428" t="s">
        <v>103</v>
      </c>
      <c r="G245" s="428" t="s">
        <v>824</v>
      </c>
    </row>
    <row r="246" spans="1:7" x14ac:dyDescent="0.2">
      <c r="A246" s="425"/>
      <c r="B246" s="425"/>
      <c r="C246" s="426" t="s">
        <v>769</v>
      </c>
      <c r="D246" s="427" t="s">
        <v>770</v>
      </c>
      <c r="E246" s="428" t="s">
        <v>825</v>
      </c>
      <c r="F246" s="428" t="s">
        <v>103</v>
      </c>
      <c r="G246" s="428" t="s">
        <v>825</v>
      </c>
    </row>
    <row r="247" spans="1:7" x14ac:dyDescent="0.2">
      <c r="A247" s="425"/>
      <c r="B247" s="425"/>
      <c r="C247" s="426" t="s">
        <v>826</v>
      </c>
      <c r="D247" s="427" t="s">
        <v>827</v>
      </c>
      <c r="E247" s="428" t="s">
        <v>828</v>
      </c>
      <c r="F247" s="428" t="s">
        <v>103</v>
      </c>
      <c r="G247" s="428" t="s">
        <v>828</v>
      </c>
    </row>
    <row r="248" spans="1:7" ht="22.5" x14ac:dyDescent="0.2">
      <c r="A248" s="425"/>
      <c r="B248" s="425"/>
      <c r="C248" s="426" t="s">
        <v>578</v>
      </c>
      <c r="D248" s="427" t="s">
        <v>579</v>
      </c>
      <c r="E248" s="428" t="s">
        <v>378</v>
      </c>
      <c r="F248" s="428" t="s">
        <v>103</v>
      </c>
      <c r="G248" s="428" t="s">
        <v>378</v>
      </c>
    </row>
    <row r="249" spans="1:7" ht="22.5" x14ac:dyDescent="0.2">
      <c r="A249" s="425"/>
      <c r="B249" s="425"/>
      <c r="C249" s="426" t="s">
        <v>528</v>
      </c>
      <c r="D249" s="427" t="s">
        <v>529</v>
      </c>
      <c r="E249" s="428" t="s">
        <v>829</v>
      </c>
      <c r="F249" s="428" t="s">
        <v>103</v>
      </c>
      <c r="G249" s="428" t="s">
        <v>829</v>
      </c>
    </row>
    <row r="250" spans="1:7" ht="15" x14ac:dyDescent="0.2">
      <c r="A250" s="421"/>
      <c r="B250" s="431" t="s">
        <v>326</v>
      </c>
      <c r="C250" s="422"/>
      <c r="D250" s="423" t="s">
        <v>28</v>
      </c>
      <c r="E250" s="424" t="s">
        <v>830</v>
      </c>
      <c r="F250" s="424" t="s">
        <v>103</v>
      </c>
      <c r="G250" s="424" t="s">
        <v>830</v>
      </c>
    </row>
    <row r="251" spans="1:7" ht="45" x14ac:dyDescent="0.2">
      <c r="A251" s="425"/>
      <c r="B251" s="425"/>
      <c r="C251" s="426" t="s">
        <v>831</v>
      </c>
      <c r="D251" s="427" t="s">
        <v>832</v>
      </c>
      <c r="E251" s="428" t="s">
        <v>833</v>
      </c>
      <c r="F251" s="428" t="s">
        <v>103</v>
      </c>
      <c r="G251" s="428" t="s">
        <v>833</v>
      </c>
    </row>
    <row r="252" spans="1:7" ht="22.5" x14ac:dyDescent="0.2">
      <c r="A252" s="425"/>
      <c r="B252" s="425"/>
      <c r="C252" s="426" t="s">
        <v>796</v>
      </c>
      <c r="D252" s="427" t="s">
        <v>48</v>
      </c>
      <c r="E252" s="428" t="s">
        <v>834</v>
      </c>
      <c r="F252" s="428" t="s">
        <v>103</v>
      </c>
      <c r="G252" s="428" t="s">
        <v>834</v>
      </c>
    </row>
    <row r="253" spans="1:7" ht="33.75" x14ac:dyDescent="0.2">
      <c r="A253" s="425"/>
      <c r="B253" s="425"/>
      <c r="C253" s="426" t="s">
        <v>687</v>
      </c>
      <c r="D253" s="427" t="s">
        <v>59</v>
      </c>
      <c r="E253" s="428" t="s">
        <v>835</v>
      </c>
      <c r="F253" s="428" t="s">
        <v>103</v>
      </c>
      <c r="G253" s="428" t="s">
        <v>835</v>
      </c>
    </row>
    <row r="254" spans="1:7" ht="22.5" x14ac:dyDescent="0.2">
      <c r="A254" s="425"/>
      <c r="B254" s="425"/>
      <c r="C254" s="426" t="s">
        <v>593</v>
      </c>
      <c r="D254" s="427" t="s">
        <v>594</v>
      </c>
      <c r="E254" s="428" t="s">
        <v>836</v>
      </c>
      <c r="F254" s="428" t="s">
        <v>103</v>
      </c>
      <c r="G254" s="428" t="s">
        <v>836</v>
      </c>
    </row>
    <row r="255" spans="1:7" x14ac:dyDescent="0.2">
      <c r="A255" s="425"/>
      <c r="B255" s="425"/>
      <c r="C255" s="426" t="s">
        <v>471</v>
      </c>
      <c r="D255" s="427" t="s">
        <v>472</v>
      </c>
      <c r="E255" s="428" t="s">
        <v>837</v>
      </c>
      <c r="F255" s="428" t="s">
        <v>838</v>
      </c>
      <c r="G255" s="428" t="s">
        <v>839</v>
      </c>
    </row>
    <row r="256" spans="1:7" x14ac:dyDescent="0.2">
      <c r="A256" s="425"/>
      <c r="B256" s="425"/>
      <c r="C256" s="426" t="s">
        <v>601</v>
      </c>
      <c r="D256" s="427" t="s">
        <v>602</v>
      </c>
      <c r="E256" s="428" t="s">
        <v>840</v>
      </c>
      <c r="F256" s="428" t="s">
        <v>103</v>
      </c>
      <c r="G256" s="428" t="s">
        <v>840</v>
      </c>
    </row>
    <row r="257" spans="1:7" x14ac:dyDescent="0.2">
      <c r="A257" s="425"/>
      <c r="B257" s="425"/>
      <c r="C257" s="426" t="s">
        <v>474</v>
      </c>
      <c r="D257" s="427" t="s">
        <v>475</v>
      </c>
      <c r="E257" s="428" t="s">
        <v>841</v>
      </c>
      <c r="F257" s="428" t="s">
        <v>789</v>
      </c>
      <c r="G257" s="428" t="s">
        <v>842</v>
      </c>
    </row>
    <row r="258" spans="1:7" x14ac:dyDescent="0.2">
      <c r="A258" s="425"/>
      <c r="B258" s="425"/>
      <c r="C258" s="426" t="s">
        <v>477</v>
      </c>
      <c r="D258" s="427" t="s">
        <v>478</v>
      </c>
      <c r="E258" s="428" t="s">
        <v>843</v>
      </c>
      <c r="F258" s="428" t="s">
        <v>844</v>
      </c>
      <c r="G258" s="428" t="s">
        <v>845</v>
      </c>
    </row>
    <row r="259" spans="1:7" x14ac:dyDescent="0.2">
      <c r="A259" s="425"/>
      <c r="B259" s="425"/>
      <c r="C259" s="426" t="s">
        <v>489</v>
      </c>
      <c r="D259" s="427" t="s">
        <v>94</v>
      </c>
      <c r="E259" s="428" t="s">
        <v>846</v>
      </c>
      <c r="F259" s="428" t="s">
        <v>103</v>
      </c>
      <c r="G259" s="428" t="s">
        <v>846</v>
      </c>
    </row>
    <row r="260" spans="1:7" x14ac:dyDescent="0.2">
      <c r="A260" s="425"/>
      <c r="B260" s="425"/>
      <c r="C260" s="426" t="s">
        <v>480</v>
      </c>
      <c r="D260" s="427" t="s">
        <v>95</v>
      </c>
      <c r="E260" s="428" t="s">
        <v>847</v>
      </c>
      <c r="F260" s="428" t="s">
        <v>103</v>
      </c>
      <c r="G260" s="428" t="s">
        <v>847</v>
      </c>
    </row>
    <row r="261" spans="1:7" x14ac:dyDescent="0.2">
      <c r="A261" s="425"/>
      <c r="B261" s="425"/>
      <c r="C261" s="426" t="s">
        <v>753</v>
      </c>
      <c r="D261" s="427" t="s">
        <v>754</v>
      </c>
      <c r="E261" s="428" t="s">
        <v>848</v>
      </c>
      <c r="F261" s="428" t="s">
        <v>103</v>
      </c>
      <c r="G261" s="428" t="s">
        <v>848</v>
      </c>
    </row>
    <row r="262" spans="1:7" x14ac:dyDescent="0.2">
      <c r="A262" s="425"/>
      <c r="B262" s="425"/>
      <c r="C262" s="426" t="s">
        <v>492</v>
      </c>
      <c r="D262" s="427" t="s">
        <v>493</v>
      </c>
      <c r="E262" s="428" t="s">
        <v>849</v>
      </c>
      <c r="F262" s="428" t="s">
        <v>103</v>
      </c>
      <c r="G262" s="428" t="s">
        <v>849</v>
      </c>
    </row>
    <row r="263" spans="1:7" x14ac:dyDescent="0.2">
      <c r="A263" s="425"/>
      <c r="B263" s="425"/>
      <c r="C263" s="426" t="s">
        <v>510</v>
      </c>
      <c r="D263" s="427" t="s">
        <v>511</v>
      </c>
      <c r="E263" s="428" t="s">
        <v>850</v>
      </c>
      <c r="F263" s="428" t="s">
        <v>103</v>
      </c>
      <c r="G263" s="428" t="s">
        <v>850</v>
      </c>
    </row>
    <row r="264" spans="1:7" x14ac:dyDescent="0.2">
      <c r="A264" s="425"/>
      <c r="B264" s="425"/>
      <c r="C264" s="426" t="s">
        <v>625</v>
      </c>
      <c r="D264" s="427" t="s">
        <v>626</v>
      </c>
      <c r="E264" s="428" t="s">
        <v>851</v>
      </c>
      <c r="F264" s="428" t="s">
        <v>103</v>
      </c>
      <c r="G264" s="428" t="s">
        <v>851</v>
      </c>
    </row>
    <row r="265" spans="1:7" x14ac:dyDescent="0.2">
      <c r="A265" s="425"/>
      <c r="B265" s="425"/>
      <c r="C265" s="426" t="s">
        <v>482</v>
      </c>
      <c r="D265" s="427" t="s">
        <v>96</v>
      </c>
      <c r="E265" s="428" t="s">
        <v>852</v>
      </c>
      <c r="F265" s="428" t="s">
        <v>103</v>
      </c>
      <c r="G265" s="428" t="s">
        <v>852</v>
      </c>
    </row>
    <row r="266" spans="1:7" ht="22.5" x14ac:dyDescent="0.2">
      <c r="A266" s="425"/>
      <c r="B266" s="425"/>
      <c r="C266" s="426" t="s">
        <v>628</v>
      </c>
      <c r="D266" s="427" t="s">
        <v>629</v>
      </c>
      <c r="E266" s="428" t="s">
        <v>792</v>
      </c>
      <c r="F266" s="428" t="s">
        <v>103</v>
      </c>
      <c r="G266" s="428" t="s">
        <v>792</v>
      </c>
    </row>
    <row r="267" spans="1:7" x14ac:dyDescent="0.2">
      <c r="A267" s="425"/>
      <c r="B267" s="425"/>
      <c r="C267" s="426" t="s">
        <v>637</v>
      </c>
      <c r="D267" s="427" t="s">
        <v>638</v>
      </c>
      <c r="E267" s="428" t="s">
        <v>328</v>
      </c>
      <c r="F267" s="428" t="s">
        <v>103</v>
      </c>
      <c r="G267" s="428" t="s">
        <v>328</v>
      </c>
    </row>
    <row r="268" spans="1:7" x14ac:dyDescent="0.2">
      <c r="A268" s="425"/>
      <c r="B268" s="425"/>
      <c r="C268" s="426" t="s">
        <v>484</v>
      </c>
      <c r="D268" s="427" t="s">
        <v>98</v>
      </c>
      <c r="E268" s="428" t="s">
        <v>177</v>
      </c>
      <c r="F268" s="428" t="s">
        <v>103</v>
      </c>
      <c r="G268" s="428" t="s">
        <v>177</v>
      </c>
    </row>
    <row r="269" spans="1:7" ht="22.5" x14ac:dyDescent="0.2">
      <c r="A269" s="425"/>
      <c r="B269" s="425"/>
      <c r="C269" s="426" t="s">
        <v>642</v>
      </c>
      <c r="D269" s="427" t="s">
        <v>643</v>
      </c>
      <c r="E269" s="428" t="s">
        <v>853</v>
      </c>
      <c r="F269" s="428" t="s">
        <v>103</v>
      </c>
      <c r="G269" s="428" t="s">
        <v>853</v>
      </c>
    </row>
    <row r="270" spans="1:7" ht="15" x14ac:dyDescent="0.2">
      <c r="A270" s="421"/>
      <c r="B270" s="431" t="s">
        <v>854</v>
      </c>
      <c r="C270" s="422"/>
      <c r="D270" s="423" t="s">
        <v>855</v>
      </c>
      <c r="E270" s="424" t="s">
        <v>856</v>
      </c>
      <c r="F270" s="424" t="s">
        <v>103</v>
      </c>
      <c r="G270" s="424" t="s">
        <v>856</v>
      </c>
    </row>
    <row r="271" spans="1:7" x14ac:dyDescent="0.2">
      <c r="A271" s="425"/>
      <c r="B271" s="425"/>
      <c r="C271" s="426" t="s">
        <v>489</v>
      </c>
      <c r="D271" s="427" t="s">
        <v>94</v>
      </c>
      <c r="E271" s="428" t="s">
        <v>103</v>
      </c>
      <c r="F271" s="428" t="s">
        <v>103</v>
      </c>
      <c r="G271" s="428" t="s">
        <v>103</v>
      </c>
    </row>
    <row r="272" spans="1:7" x14ac:dyDescent="0.2">
      <c r="A272" s="425"/>
      <c r="B272" s="425"/>
      <c r="C272" s="426" t="s">
        <v>480</v>
      </c>
      <c r="D272" s="427" t="s">
        <v>95</v>
      </c>
      <c r="E272" s="428" t="s">
        <v>103</v>
      </c>
      <c r="F272" s="428" t="s">
        <v>103</v>
      </c>
      <c r="G272" s="428" t="s">
        <v>103</v>
      </c>
    </row>
    <row r="273" spans="1:7" x14ac:dyDescent="0.2">
      <c r="A273" s="425"/>
      <c r="B273" s="425"/>
      <c r="C273" s="426" t="s">
        <v>482</v>
      </c>
      <c r="D273" s="427" t="s">
        <v>96</v>
      </c>
      <c r="E273" s="428" t="s">
        <v>856</v>
      </c>
      <c r="F273" s="428" t="s">
        <v>103</v>
      </c>
      <c r="G273" s="428" t="s">
        <v>856</v>
      </c>
    </row>
    <row r="274" spans="1:7" ht="15" x14ac:dyDescent="0.2">
      <c r="A274" s="421"/>
      <c r="B274" s="431" t="s">
        <v>857</v>
      </c>
      <c r="C274" s="422"/>
      <c r="D274" s="423" t="s">
        <v>858</v>
      </c>
      <c r="E274" s="424" t="s">
        <v>859</v>
      </c>
      <c r="F274" s="424" t="s">
        <v>103</v>
      </c>
      <c r="G274" s="424" t="s">
        <v>859</v>
      </c>
    </row>
    <row r="275" spans="1:7" x14ac:dyDescent="0.2">
      <c r="A275" s="425"/>
      <c r="B275" s="425"/>
      <c r="C275" s="426" t="s">
        <v>482</v>
      </c>
      <c r="D275" s="427" t="s">
        <v>96</v>
      </c>
      <c r="E275" s="428" t="s">
        <v>860</v>
      </c>
      <c r="F275" s="428" t="s">
        <v>861</v>
      </c>
      <c r="G275" s="428" t="s">
        <v>862</v>
      </c>
    </row>
    <row r="276" spans="1:7" ht="22.5" x14ac:dyDescent="0.2">
      <c r="A276" s="425"/>
      <c r="B276" s="425"/>
      <c r="C276" s="426" t="s">
        <v>578</v>
      </c>
      <c r="D276" s="427" t="s">
        <v>579</v>
      </c>
      <c r="E276" s="428" t="s">
        <v>863</v>
      </c>
      <c r="F276" s="428" t="s">
        <v>864</v>
      </c>
      <c r="G276" s="428" t="s">
        <v>865</v>
      </c>
    </row>
    <row r="277" spans="1:7" ht="15" x14ac:dyDescent="0.2">
      <c r="A277" s="421"/>
      <c r="B277" s="431" t="s">
        <v>330</v>
      </c>
      <c r="C277" s="422"/>
      <c r="D277" s="423" t="s">
        <v>331</v>
      </c>
      <c r="E277" s="424" t="s">
        <v>866</v>
      </c>
      <c r="F277" s="424" t="s">
        <v>103</v>
      </c>
      <c r="G277" s="424" t="s">
        <v>866</v>
      </c>
    </row>
    <row r="278" spans="1:7" x14ac:dyDescent="0.2">
      <c r="A278" s="425"/>
      <c r="B278" s="425"/>
      <c r="C278" s="426" t="s">
        <v>471</v>
      </c>
      <c r="D278" s="427" t="s">
        <v>472</v>
      </c>
      <c r="E278" s="428" t="s">
        <v>867</v>
      </c>
      <c r="F278" s="428" t="s">
        <v>868</v>
      </c>
      <c r="G278" s="428" t="s">
        <v>869</v>
      </c>
    </row>
    <row r="279" spans="1:7" x14ac:dyDescent="0.2">
      <c r="A279" s="425"/>
      <c r="B279" s="425"/>
      <c r="C279" s="426" t="s">
        <v>601</v>
      </c>
      <c r="D279" s="427" t="s">
        <v>602</v>
      </c>
      <c r="E279" s="428" t="s">
        <v>870</v>
      </c>
      <c r="F279" s="428" t="s">
        <v>103</v>
      </c>
      <c r="G279" s="428" t="s">
        <v>870</v>
      </c>
    </row>
    <row r="280" spans="1:7" x14ac:dyDescent="0.2">
      <c r="A280" s="425"/>
      <c r="B280" s="425"/>
      <c r="C280" s="426" t="s">
        <v>474</v>
      </c>
      <c r="D280" s="427" t="s">
        <v>475</v>
      </c>
      <c r="E280" s="428" t="s">
        <v>871</v>
      </c>
      <c r="F280" s="428" t="s">
        <v>872</v>
      </c>
      <c r="G280" s="428" t="s">
        <v>873</v>
      </c>
    </row>
    <row r="281" spans="1:7" x14ac:dyDescent="0.2">
      <c r="A281" s="425"/>
      <c r="B281" s="425"/>
      <c r="C281" s="426" t="s">
        <v>477</v>
      </c>
      <c r="D281" s="427" t="s">
        <v>478</v>
      </c>
      <c r="E281" s="428" t="s">
        <v>874</v>
      </c>
      <c r="F281" s="428" t="s">
        <v>875</v>
      </c>
      <c r="G281" s="428" t="s">
        <v>876</v>
      </c>
    </row>
    <row r="282" spans="1:7" x14ac:dyDescent="0.2">
      <c r="A282" s="425"/>
      <c r="B282" s="425"/>
      <c r="C282" s="426" t="s">
        <v>489</v>
      </c>
      <c r="D282" s="427" t="s">
        <v>94</v>
      </c>
      <c r="E282" s="428" t="s">
        <v>689</v>
      </c>
      <c r="F282" s="428" t="s">
        <v>103</v>
      </c>
      <c r="G282" s="428" t="s">
        <v>689</v>
      </c>
    </row>
    <row r="283" spans="1:7" x14ac:dyDescent="0.2">
      <c r="A283" s="425"/>
      <c r="B283" s="425"/>
      <c r="C283" s="426" t="s">
        <v>480</v>
      </c>
      <c r="D283" s="427" t="s">
        <v>95</v>
      </c>
      <c r="E283" s="428" t="s">
        <v>877</v>
      </c>
      <c r="F283" s="428" t="s">
        <v>103</v>
      </c>
      <c r="G283" s="428" t="s">
        <v>877</v>
      </c>
    </row>
    <row r="284" spans="1:7" x14ac:dyDescent="0.2">
      <c r="A284" s="425"/>
      <c r="B284" s="425"/>
      <c r="C284" s="426" t="s">
        <v>812</v>
      </c>
      <c r="D284" s="427" t="s">
        <v>813</v>
      </c>
      <c r="E284" s="428" t="s">
        <v>878</v>
      </c>
      <c r="F284" s="428" t="s">
        <v>103</v>
      </c>
      <c r="G284" s="428" t="s">
        <v>878</v>
      </c>
    </row>
    <row r="285" spans="1:7" x14ac:dyDescent="0.2">
      <c r="A285" s="425"/>
      <c r="B285" s="425"/>
      <c r="C285" s="426" t="s">
        <v>510</v>
      </c>
      <c r="D285" s="427" t="s">
        <v>511</v>
      </c>
      <c r="E285" s="428" t="s">
        <v>174</v>
      </c>
      <c r="F285" s="428" t="s">
        <v>103</v>
      </c>
      <c r="G285" s="428" t="s">
        <v>174</v>
      </c>
    </row>
    <row r="286" spans="1:7" x14ac:dyDescent="0.2">
      <c r="A286" s="425"/>
      <c r="B286" s="425"/>
      <c r="C286" s="426" t="s">
        <v>625</v>
      </c>
      <c r="D286" s="427" t="s">
        <v>626</v>
      </c>
      <c r="E286" s="428" t="s">
        <v>879</v>
      </c>
      <c r="F286" s="428" t="s">
        <v>103</v>
      </c>
      <c r="G286" s="428" t="s">
        <v>879</v>
      </c>
    </row>
    <row r="287" spans="1:7" x14ac:dyDescent="0.2">
      <c r="A287" s="425"/>
      <c r="B287" s="425"/>
      <c r="C287" s="426" t="s">
        <v>482</v>
      </c>
      <c r="D287" s="427" t="s">
        <v>96</v>
      </c>
      <c r="E287" s="428" t="s">
        <v>707</v>
      </c>
      <c r="F287" s="428" t="s">
        <v>103</v>
      </c>
      <c r="G287" s="428" t="s">
        <v>707</v>
      </c>
    </row>
    <row r="288" spans="1:7" ht="22.5" x14ac:dyDescent="0.2">
      <c r="A288" s="425"/>
      <c r="B288" s="425"/>
      <c r="C288" s="426" t="s">
        <v>642</v>
      </c>
      <c r="D288" s="427" t="s">
        <v>643</v>
      </c>
      <c r="E288" s="428" t="s">
        <v>880</v>
      </c>
      <c r="F288" s="428" t="s">
        <v>103</v>
      </c>
      <c r="G288" s="428" t="s">
        <v>880</v>
      </c>
    </row>
    <row r="289" spans="1:7" ht="67.5" x14ac:dyDescent="0.2">
      <c r="A289" s="421"/>
      <c r="B289" s="431" t="s">
        <v>881</v>
      </c>
      <c r="C289" s="422"/>
      <c r="D289" s="423" t="s">
        <v>882</v>
      </c>
      <c r="E289" s="424" t="s">
        <v>883</v>
      </c>
      <c r="F289" s="424" t="s">
        <v>103</v>
      </c>
      <c r="G289" s="424" t="s">
        <v>883</v>
      </c>
    </row>
    <row r="290" spans="1:7" ht="22.5" x14ac:dyDescent="0.2">
      <c r="A290" s="425"/>
      <c r="B290" s="425"/>
      <c r="C290" s="426" t="s">
        <v>796</v>
      </c>
      <c r="D290" s="427" t="s">
        <v>48</v>
      </c>
      <c r="E290" s="428" t="s">
        <v>884</v>
      </c>
      <c r="F290" s="428" t="s">
        <v>885</v>
      </c>
      <c r="G290" s="428" t="s">
        <v>886</v>
      </c>
    </row>
    <row r="291" spans="1:7" ht="22.5" x14ac:dyDescent="0.2">
      <c r="A291" s="425"/>
      <c r="B291" s="425"/>
      <c r="C291" s="426" t="s">
        <v>593</v>
      </c>
      <c r="D291" s="427" t="s">
        <v>594</v>
      </c>
      <c r="E291" s="428" t="s">
        <v>103</v>
      </c>
      <c r="F291" s="428" t="s">
        <v>103</v>
      </c>
      <c r="G291" s="428" t="s">
        <v>103</v>
      </c>
    </row>
    <row r="292" spans="1:7" x14ac:dyDescent="0.2">
      <c r="A292" s="425"/>
      <c r="B292" s="425"/>
      <c r="C292" s="426" t="s">
        <v>471</v>
      </c>
      <c r="D292" s="427" t="s">
        <v>472</v>
      </c>
      <c r="E292" s="428" t="s">
        <v>887</v>
      </c>
      <c r="F292" s="428" t="s">
        <v>103</v>
      </c>
      <c r="G292" s="428" t="s">
        <v>887</v>
      </c>
    </row>
    <row r="293" spans="1:7" x14ac:dyDescent="0.2">
      <c r="A293" s="425"/>
      <c r="B293" s="425"/>
      <c r="C293" s="426" t="s">
        <v>601</v>
      </c>
      <c r="D293" s="427" t="s">
        <v>602</v>
      </c>
      <c r="E293" s="428" t="s">
        <v>888</v>
      </c>
      <c r="F293" s="428" t="s">
        <v>103</v>
      </c>
      <c r="G293" s="428" t="s">
        <v>888</v>
      </c>
    </row>
    <row r="294" spans="1:7" x14ac:dyDescent="0.2">
      <c r="A294" s="425"/>
      <c r="B294" s="425"/>
      <c r="C294" s="426" t="s">
        <v>474</v>
      </c>
      <c r="D294" s="427" t="s">
        <v>475</v>
      </c>
      <c r="E294" s="428" t="s">
        <v>889</v>
      </c>
      <c r="F294" s="428" t="s">
        <v>890</v>
      </c>
      <c r="G294" s="428" t="s">
        <v>891</v>
      </c>
    </row>
    <row r="295" spans="1:7" x14ac:dyDescent="0.2">
      <c r="A295" s="425"/>
      <c r="B295" s="425"/>
      <c r="C295" s="426" t="s">
        <v>477</v>
      </c>
      <c r="D295" s="427" t="s">
        <v>478</v>
      </c>
      <c r="E295" s="428" t="s">
        <v>892</v>
      </c>
      <c r="F295" s="428" t="s">
        <v>893</v>
      </c>
      <c r="G295" s="428" t="s">
        <v>894</v>
      </c>
    </row>
    <row r="296" spans="1:7" x14ac:dyDescent="0.2">
      <c r="A296" s="425"/>
      <c r="B296" s="425"/>
      <c r="C296" s="426" t="s">
        <v>480</v>
      </c>
      <c r="D296" s="427" t="s">
        <v>95</v>
      </c>
      <c r="E296" s="428" t="s">
        <v>895</v>
      </c>
      <c r="F296" s="428" t="s">
        <v>896</v>
      </c>
      <c r="G296" s="428" t="s">
        <v>897</v>
      </c>
    </row>
    <row r="297" spans="1:7" x14ac:dyDescent="0.2">
      <c r="A297" s="425"/>
      <c r="B297" s="425"/>
      <c r="C297" s="426" t="s">
        <v>753</v>
      </c>
      <c r="D297" s="427" t="s">
        <v>754</v>
      </c>
      <c r="E297" s="428" t="s">
        <v>595</v>
      </c>
      <c r="F297" s="428" t="s">
        <v>898</v>
      </c>
      <c r="G297" s="428" t="s">
        <v>899</v>
      </c>
    </row>
    <row r="298" spans="1:7" x14ac:dyDescent="0.2">
      <c r="A298" s="425"/>
      <c r="B298" s="425"/>
      <c r="C298" s="426" t="s">
        <v>492</v>
      </c>
      <c r="D298" s="427" t="s">
        <v>493</v>
      </c>
      <c r="E298" s="428" t="s">
        <v>174</v>
      </c>
      <c r="F298" s="428" t="s">
        <v>103</v>
      </c>
      <c r="G298" s="428" t="s">
        <v>174</v>
      </c>
    </row>
    <row r="299" spans="1:7" x14ac:dyDescent="0.2">
      <c r="A299" s="425"/>
      <c r="B299" s="425"/>
      <c r="C299" s="426" t="s">
        <v>510</v>
      </c>
      <c r="D299" s="427" t="s">
        <v>511</v>
      </c>
      <c r="E299" s="428" t="s">
        <v>378</v>
      </c>
      <c r="F299" s="428" t="s">
        <v>103</v>
      </c>
      <c r="G299" s="428" t="s">
        <v>378</v>
      </c>
    </row>
    <row r="300" spans="1:7" x14ac:dyDescent="0.2">
      <c r="A300" s="425"/>
      <c r="B300" s="425"/>
      <c r="C300" s="426" t="s">
        <v>482</v>
      </c>
      <c r="D300" s="427" t="s">
        <v>96</v>
      </c>
      <c r="E300" s="428" t="s">
        <v>141</v>
      </c>
      <c r="F300" s="428" t="s">
        <v>103</v>
      </c>
      <c r="G300" s="428" t="s">
        <v>141</v>
      </c>
    </row>
    <row r="301" spans="1:7" ht="22.5" x14ac:dyDescent="0.2">
      <c r="A301" s="425"/>
      <c r="B301" s="425"/>
      <c r="C301" s="426" t="s">
        <v>628</v>
      </c>
      <c r="D301" s="427" t="s">
        <v>629</v>
      </c>
      <c r="E301" s="428" t="s">
        <v>103</v>
      </c>
      <c r="F301" s="428" t="s">
        <v>103</v>
      </c>
      <c r="G301" s="428" t="s">
        <v>103</v>
      </c>
    </row>
    <row r="302" spans="1:7" ht="22.5" x14ac:dyDescent="0.2">
      <c r="A302" s="425"/>
      <c r="B302" s="425"/>
      <c r="C302" s="426" t="s">
        <v>642</v>
      </c>
      <c r="D302" s="427" t="s">
        <v>643</v>
      </c>
      <c r="E302" s="428" t="s">
        <v>900</v>
      </c>
      <c r="F302" s="428" t="s">
        <v>103</v>
      </c>
      <c r="G302" s="428" t="s">
        <v>900</v>
      </c>
    </row>
    <row r="303" spans="1:7" ht="78.75" x14ac:dyDescent="0.2">
      <c r="A303" s="421"/>
      <c r="B303" s="431" t="s">
        <v>335</v>
      </c>
      <c r="C303" s="422"/>
      <c r="D303" s="423" t="s">
        <v>336</v>
      </c>
      <c r="E303" s="424" t="s">
        <v>901</v>
      </c>
      <c r="F303" s="424" t="s">
        <v>103</v>
      </c>
      <c r="G303" s="424" t="s">
        <v>901</v>
      </c>
    </row>
    <row r="304" spans="1:7" ht="22.5" x14ac:dyDescent="0.2">
      <c r="A304" s="425"/>
      <c r="B304" s="425"/>
      <c r="C304" s="426" t="s">
        <v>796</v>
      </c>
      <c r="D304" s="427" t="s">
        <v>48</v>
      </c>
      <c r="E304" s="428" t="s">
        <v>902</v>
      </c>
      <c r="F304" s="428" t="s">
        <v>103</v>
      </c>
      <c r="G304" s="428" t="s">
        <v>902</v>
      </c>
    </row>
    <row r="305" spans="1:7" ht="22.5" x14ac:dyDescent="0.2">
      <c r="A305" s="425"/>
      <c r="B305" s="425"/>
      <c r="C305" s="426" t="s">
        <v>593</v>
      </c>
      <c r="D305" s="427" t="s">
        <v>594</v>
      </c>
      <c r="E305" s="428" t="s">
        <v>903</v>
      </c>
      <c r="F305" s="428" t="s">
        <v>103</v>
      </c>
      <c r="G305" s="428" t="s">
        <v>903</v>
      </c>
    </row>
    <row r="306" spans="1:7" x14ac:dyDescent="0.2">
      <c r="A306" s="425"/>
      <c r="B306" s="425"/>
      <c r="C306" s="426" t="s">
        <v>471</v>
      </c>
      <c r="D306" s="427" t="s">
        <v>472</v>
      </c>
      <c r="E306" s="428" t="s">
        <v>904</v>
      </c>
      <c r="F306" s="428" t="s">
        <v>905</v>
      </c>
      <c r="G306" s="428" t="s">
        <v>906</v>
      </c>
    </row>
    <row r="307" spans="1:7" x14ac:dyDescent="0.2">
      <c r="A307" s="425"/>
      <c r="B307" s="425"/>
      <c r="C307" s="426" t="s">
        <v>601</v>
      </c>
      <c r="D307" s="427" t="s">
        <v>602</v>
      </c>
      <c r="E307" s="428" t="s">
        <v>907</v>
      </c>
      <c r="F307" s="428" t="s">
        <v>103</v>
      </c>
      <c r="G307" s="428" t="s">
        <v>907</v>
      </c>
    </row>
    <row r="308" spans="1:7" x14ac:dyDescent="0.2">
      <c r="A308" s="425"/>
      <c r="B308" s="425"/>
      <c r="C308" s="426" t="s">
        <v>474</v>
      </c>
      <c r="D308" s="427" t="s">
        <v>475</v>
      </c>
      <c r="E308" s="428" t="s">
        <v>908</v>
      </c>
      <c r="F308" s="428" t="s">
        <v>909</v>
      </c>
      <c r="G308" s="428" t="s">
        <v>910</v>
      </c>
    </row>
    <row r="309" spans="1:7" x14ac:dyDescent="0.2">
      <c r="A309" s="425"/>
      <c r="B309" s="425"/>
      <c r="C309" s="426" t="s">
        <v>477</v>
      </c>
      <c r="D309" s="427" t="s">
        <v>478</v>
      </c>
      <c r="E309" s="428" t="s">
        <v>911</v>
      </c>
      <c r="F309" s="428" t="s">
        <v>912</v>
      </c>
      <c r="G309" s="428" t="s">
        <v>913</v>
      </c>
    </row>
    <row r="310" spans="1:7" x14ac:dyDescent="0.2">
      <c r="A310" s="425"/>
      <c r="B310" s="425"/>
      <c r="C310" s="426" t="s">
        <v>480</v>
      </c>
      <c r="D310" s="427" t="s">
        <v>95</v>
      </c>
      <c r="E310" s="428" t="s">
        <v>914</v>
      </c>
      <c r="F310" s="428" t="s">
        <v>103</v>
      </c>
      <c r="G310" s="428" t="s">
        <v>914</v>
      </c>
    </row>
    <row r="311" spans="1:7" x14ac:dyDescent="0.2">
      <c r="A311" s="425"/>
      <c r="B311" s="425"/>
      <c r="C311" s="426" t="s">
        <v>753</v>
      </c>
      <c r="D311" s="427" t="s">
        <v>754</v>
      </c>
      <c r="E311" s="428" t="s">
        <v>915</v>
      </c>
      <c r="F311" s="428" t="s">
        <v>103</v>
      </c>
      <c r="G311" s="428" t="s">
        <v>915</v>
      </c>
    </row>
    <row r="312" spans="1:7" x14ac:dyDescent="0.2">
      <c r="A312" s="425"/>
      <c r="B312" s="425"/>
      <c r="C312" s="426" t="s">
        <v>492</v>
      </c>
      <c r="D312" s="427" t="s">
        <v>493</v>
      </c>
      <c r="E312" s="428" t="s">
        <v>916</v>
      </c>
      <c r="F312" s="428" t="s">
        <v>103</v>
      </c>
      <c r="G312" s="428" t="s">
        <v>916</v>
      </c>
    </row>
    <row r="313" spans="1:7" x14ac:dyDescent="0.2">
      <c r="A313" s="425"/>
      <c r="B313" s="425"/>
      <c r="C313" s="426" t="s">
        <v>510</v>
      </c>
      <c r="D313" s="427" t="s">
        <v>511</v>
      </c>
      <c r="E313" s="428" t="s">
        <v>141</v>
      </c>
      <c r="F313" s="428" t="s">
        <v>103</v>
      </c>
      <c r="G313" s="428" t="s">
        <v>141</v>
      </c>
    </row>
    <row r="314" spans="1:7" x14ac:dyDescent="0.2">
      <c r="A314" s="425"/>
      <c r="B314" s="425"/>
      <c r="C314" s="426" t="s">
        <v>625</v>
      </c>
      <c r="D314" s="427" t="s">
        <v>626</v>
      </c>
      <c r="E314" s="428" t="s">
        <v>103</v>
      </c>
      <c r="F314" s="428" t="s">
        <v>103</v>
      </c>
      <c r="G314" s="428" t="s">
        <v>103</v>
      </c>
    </row>
    <row r="315" spans="1:7" x14ac:dyDescent="0.2">
      <c r="A315" s="425"/>
      <c r="B315" s="425"/>
      <c r="C315" s="426" t="s">
        <v>482</v>
      </c>
      <c r="D315" s="427" t="s">
        <v>96</v>
      </c>
      <c r="E315" s="428" t="s">
        <v>917</v>
      </c>
      <c r="F315" s="428" t="s">
        <v>103</v>
      </c>
      <c r="G315" s="428" t="s">
        <v>917</v>
      </c>
    </row>
    <row r="316" spans="1:7" ht="22.5" x14ac:dyDescent="0.2">
      <c r="A316" s="425"/>
      <c r="B316" s="425"/>
      <c r="C316" s="426" t="s">
        <v>628</v>
      </c>
      <c r="D316" s="427" t="s">
        <v>629</v>
      </c>
      <c r="E316" s="428" t="s">
        <v>495</v>
      </c>
      <c r="F316" s="428" t="s">
        <v>103</v>
      </c>
      <c r="G316" s="428" t="s">
        <v>495</v>
      </c>
    </row>
    <row r="317" spans="1:7" ht="22.5" x14ac:dyDescent="0.2">
      <c r="A317" s="425"/>
      <c r="B317" s="425"/>
      <c r="C317" s="426" t="s">
        <v>642</v>
      </c>
      <c r="D317" s="427" t="s">
        <v>643</v>
      </c>
      <c r="E317" s="428" t="s">
        <v>918</v>
      </c>
      <c r="F317" s="428" t="s">
        <v>103</v>
      </c>
      <c r="G317" s="428" t="s">
        <v>918</v>
      </c>
    </row>
    <row r="318" spans="1:7" ht="15" x14ac:dyDescent="0.2">
      <c r="A318" s="421"/>
      <c r="B318" s="431" t="s">
        <v>338</v>
      </c>
      <c r="C318" s="422"/>
      <c r="D318" s="423" t="s">
        <v>63</v>
      </c>
      <c r="E318" s="424" t="s">
        <v>919</v>
      </c>
      <c r="F318" s="424" t="s">
        <v>103</v>
      </c>
      <c r="G318" s="424" t="s">
        <v>919</v>
      </c>
    </row>
    <row r="319" spans="1:7" ht="90" x14ac:dyDescent="0.2">
      <c r="A319" s="425"/>
      <c r="B319" s="425"/>
      <c r="C319" s="426" t="s">
        <v>341</v>
      </c>
      <c r="D319" s="427" t="s">
        <v>920</v>
      </c>
      <c r="E319" s="428" t="s">
        <v>343</v>
      </c>
      <c r="F319" s="428" t="s">
        <v>103</v>
      </c>
      <c r="G319" s="428" t="s">
        <v>343</v>
      </c>
    </row>
    <row r="320" spans="1:7" ht="90" x14ac:dyDescent="0.2">
      <c r="A320" s="425"/>
      <c r="B320" s="425"/>
      <c r="C320" s="426" t="s">
        <v>344</v>
      </c>
      <c r="D320" s="427" t="s">
        <v>920</v>
      </c>
      <c r="E320" s="428" t="s">
        <v>345</v>
      </c>
      <c r="F320" s="428" t="s">
        <v>103</v>
      </c>
      <c r="G320" s="428" t="s">
        <v>345</v>
      </c>
    </row>
    <row r="321" spans="1:7" ht="67.5" x14ac:dyDescent="0.2">
      <c r="A321" s="425"/>
      <c r="B321" s="425"/>
      <c r="C321" s="426" t="s">
        <v>387</v>
      </c>
      <c r="D321" s="427" t="s">
        <v>710</v>
      </c>
      <c r="E321" s="428" t="s">
        <v>921</v>
      </c>
      <c r="F321" s="428" t="s">
        <v>103</v>
      </c>
      <c r="G321" s="428" t="s">
        <v>921</v>
      </c>
    </row>
    <row r="322" spans="1:7" x14ac:dyDescent="0.2">
      <c r="A322" s="425"/>
      <c r="B322" s="425"/>
      <c r="C322" s="426" t="s">
        <v>922</v>
      </c>
      <c r="D322" s="427" t="s">
        <v>923</v>
      </c>
      <c r="E322" s="428" t="s">
        <v>924</v>
      </c>
      <c r="F322" s="428" t="s">
        <v>103</v>
      </c>
      <c r="G322" s="428" t="s">
        <v>924</v>
      </c>
    </row>
    <row r="323" spans="1:7" x14ac:dyDescent="0.2">
      <c r="A323" s="425"/>
      <c r="B323" s="425"/>
      <c r="C323" s="426" t="s">
        <v>925</v>
      </c>
      <c r="D323" s="427" t="s">
        <v>923</v>
      </c>
      <c r="E323" s="428" t="s">
        <v>926</v>
      </c>
      <c r="F323" s="428" t="s">
        <v>103</v>
      </c>
      <c r="G323" s="428" t="s">
        <v>926</v>
      </c>
    </row>
    <row r="324" spans="1:7" x14ac:dyDescent="0.2">
      <c r="A324" s="425"/>
      <c r="B324" s="425"/>
      <c r="C324" s="426" t="s">
        <v>927</v>
      </c>
      <c r="D324" s="427" t="s">
        <v>472</v>
      </c>
      <c r="E324" s="428" t="s">
        <v>928</v>
      </c>
      <c r="F324" s="428" t="s">
        <v>103</v>
      </c>
      <c r="G324" s="428" t="s">
        <v>928</v>
      </c>
    </row>
    <row r="325" spans="1:7" x14ac:dyDescent="0.2">
      <c r="A325" s="425"/>
      <c r="B325" s="425"/>
      <c r="C325" s="426" t="s">
        <v>599</v>
      </c>
      <c r="D325" s="427" t="s">
        <v>472</v>
      </c>
      <c r="E325" s="428" t="s">
        <v>929</v>
      </c>
      <c r="F325" s="428" t="s">
        <v>103</v>
      </c>
      <c r="G325" s="428" t="s">
        <v>929</v>
      </c>
    </row>
    <row r="326" spans="1:7" x14ac:dyDescent="0.2">
      <c r="A326" s="425"/>
      <c r="B326" s="425"/>
      <c r="C326" s="426" t="s">
        <v>930</v>
      </c>
      <c r="D326" s="427" t="s">
        <v>475</v>
      </c>
      <c r="E326" s="428" t="s">
        <v>931</v>
      </c>
      <c r="F326" s="428" t="s">
        <v>103</v>
      </c>
      <c r="G326" s="428" t="s">
        <v>931</v>
      </c>
    </row>
    <row r="327" spans="1:7" x14ac:dyDescent="0.2">
      <c r="A327" s="425"/>
      <c r="B327" s="425"/>
      <c r="C327" s="426" t="s">
        <v>607</v>
      </c>
      <c r="D327" s="427" t="s">
        <v>475</v>
      </c>
      <c r="E327" s="428" t="s">
        <v>932</v>
      </c>
      <c r="F327" s="428" t="s">
        <v>103</v>
      </c>
      <c r="G327" s="428" t="s">
        <v>932</v>
      </c>
    </row>
    <row r="328" spans="1:7" x14ac:dyDescent="0.2">
      <c r="A328" s="425"/>
      <c r="B328" s="425"/>
      <c r="C328" s="426" t="s">
        <v>933</v>
      </c>
      <c r="D328" s="427" t="s">
        <v>478</v>
      </c>
      <c r="E328" s="428" t="s">
        <v>934</v>
      </c>
      <c r="F328" s="428" t="s">
        <v>103</v>
      </c>
      <c r="G328" s="428" t="s">
        <v>934</v>
      </c>
    </row>
    <row r="329" spans="1:7" x14ac:dyDescent="0.2">
      <c r="A329" s="425"/>
      <c r="B329" s="425"/>
      <c r="C329" s="426" t="s">
        <v>612</v>
      </c>
      <c r="D329" s="427" t="s">
        <v>478</v>
      </c>
      <c r="E329" s="428" t="s">
        <v>935</v>
      </c>
      <c r="F329" s="428" t="s">
        <v>103</v>
      </c>
      <c r="G329" s="428" t="s">
        <v>935</v>
      </c>
    </row>
    <row r="330" spans="1:7" x14ac:dyDescent="0.2">
      <c r="A330" s="425"/>
      <c r="B330" s="425"/>
      <c r="C330" s="426" t="s">
        <v>480</v>
      </c>
      <c r="D330" s="427" t="s">
        <v>95</v>
      </c>
      <c r="E330" s="428" t="s">
        <v>936</v>
      </c>
      <c r="F330" s="428" t="s">
        <v>103</v>
      </c>
      <c r="G330" s="428" t="s">
        <v>936</v>
      </c>
    </row>
    <row r="331" spans="1:7" x14ac:dyDescent="0.2">
      <c r="A331" s="425"/>
      <c r="B331" s="425"/>
      <c r="C331" s="426" t="s">
        <v>937</v>
      </c>
      <c r="D331" s="427" t="s">
        <v>95</v>
      </c>
      <c r="E331" s="428" t="s">
        <v>938</v>
      </c>
      <c r="F331" s="428" t="s">
        <v>103</v>
      </c>
      <c r="G331" s="428" t="s">
        <v>938</v>
      </c>
    </row>
    <row r="332" spans="1:7" x14ac:dyDescent="0.2">
      <c r="A332" s="425"/>
      <c r="B332" s="425"/>
      <c r="C332" s="426" t="s">
        <v>939</v>
      </c>
      <c r="D332" s="427" t="s">
        <v>95</v>
      </c>
      <c r="E332" s="428" t="s">
        <v>940</v>
      </c>
      <c r="F332" s="428" t="s">
        <v>103</v>
      </c>
      <c r="G332" s="428" t="s">
        <v>940</v>
      </c>
    </row>
    <row r="333" spans="1:7" x14ac:dyDescent="0.2">
      <c r="A333" s="425"/>
      <c r="B333" s="425"/>
      <c r="C333" s="426" t="s">
        <v>941</v>
      </c>
      <c r="D333" s="427" t="s">
        <v>754</v>
      </c>
      <c r="E333" s="428" t="s">
        <v>942</v>
      </c>
      <c r="F333" s="428" t="s">
        <v>103</v>
      </c>
      <c r="G333" s="428" t="s">
        <v>942</v>
      </c>
    </row>
    <row r="334" spans="1:7" x14ac:dyDescent="0.2">
      <c r="A334" s="425"/>
      <c r="B334" s="425"/>
      <c r="C334" s="426" t="s">
        <v>943</v>
      </c>
      <c r="D334" s="427" t="s">
        <v>754</v>
      </c>
      <c r="E334" s="428" t="s">
        <v>944</v>
      </c>
      <c r="F334" s="428" t="s">
        <v>103</v>
      </c>
      <c r="G334" s="428" t="s">
        <v>944</v>
      </c>
    </row>
    <row r="335" spans="1:7" x14ac:dyDescent="0.2">
      <c r="A335" s="425"/>
      <c r="B335" s="425"/>
      <c r="C335" s="426" t="s">
        <v>482</v>
      </c>
      <c r="D335" s="427" t="s">
        <v>96</v>
      </c>
      <c r="E335" s="428" t="s">
        <v>526</v>
      </c>
      <c r="F335" s="428" t="s">
        <v>103</v>
      </c>
      <c r="G335" s="428" t="s">
        <v>526</v>
      </c>
    </row>
    <row r="336" spans="1:7" x14ac:dyDescent="0.2">
      <c r="A336" s="425"/>
      <c r="B336" s="425"/>
      <c r="C336" s="426" t="s">
        <v>945</v>
      </c>
      <c r="D336" s="427" t="s">
        <v>96</v>
      </c>
      <c r="E336" s="428" t="s">
        <v>946</v>
      </c>
      <c r="F336" s="428" t="s">
        <v>103</v>
      </c>
      <c r="G336" s="428" t="s">
        <v>946</v>
      </c>
    </row>
    <row r="337" spans="1:7" x14ac:dyDescent="0.2">
      <c r="A337" s="425"/>
      <c r="B337" s="425"/>
      <c r="C337" s="426" t="s">
        <v>548</v>
      </c>
      <c r="D337" s="427" t="s">
        <v>96</v>
      </c>
      <c r="E337" s="428" t="s">
        <v>947</v>
      </c>
      <c r="F337" s="428" t="s">
        <v>103</v>
      </c>
      <c r="G337" s="428" t="s">
        <v>947</v>
      </c>
    </row>
    <row r="338" spans="1:7" ht="22.5" x14ac:dyDescent="0.2">
      <c r="A338" s="425"/>
      <c r="B338" s="425"/>
      <c r="C338" s="426" t="s">
        <v>642</v>
      </c>
      <c r="D338" s="427" t="s">
        <v>643</v>
      </c>
      <c r="E338" s="428" t="s">
        <v>948</v>
      </c>
      <c r="F338" s="428" t="s">
        <v>103</v>
      </c>
      <c r="G338" s="428" t="s">
        <v>948</v>
      </c>
    </row>
    <row r="339" spans="1:7" ht="22.5" x14ac:dyDescent="0.2">
      <c r="A339" s="425"/>
      <c r="B339" s="425"/>
      <c r="C339" s="426" t="s">
        <v>949</v>
      </c>
      <c r="D339" s="427" t="s">
        <v>579</v>
      </c>
      <c r="E339" s="428" t="s">
        <v>103</v>
      </c>
      <c r="F339" s="428" t="s">
        <v>103</v>
      </c>
      <c r="G339" s="428" t="s">
        <v>103</v>
      </c>
    </row>
    <row r="340" spans="1:7" ht="22.5" x14ac:dyDescent="0.2">
      <c r="A340" s="425"/>
      <c r="B340" s="425"/>
      <c r="C340" s="426" t="s">
        <v>950</v>
      </c>
      <c r="D340" s="427" t="s">
        <v>579</v>
      </c>
      <c r="E340" s="428" t="s">
        <v>103</v>
      </c>
      <c r="F340" s="428" t="s">
        <v>103</v>
      </c>
      <c r="G340" s="428" t="s">
        <v>103</v>
      </c>
    </row>
    <row r="341" spans="1:7" ht="22.5" x14ac:dyDescent="0.2">
      <c r="A341" s="425"/>
      <c r="B341" s="425"/>
      <c r="C341" s="426" t="s">
        <v>951</v>
      </c>
      <c r="D341" s="427" t="s">
        <v>529</v>
      </c>
      <c r="E341" s="428" t="s">
        <v>351</v>
      </c>
      <c r="F341" s="428" t="s">
        <v>103</v>
      </c>
      <c r="G341" s="428" t="s">
        <v>351</v>
      </c>
    </row>
    <row r="342" spans="1:7" ht="22.5" x14ac:dyDescent="0.2">
      <c r="A342" s="425"/>
      <c r="B342" s="425"/>
      <c r="C342" s="426" t="s">
        <v>952</v>
      </c>
      <c r="D342" s="427" t="s">
        <v>529</v>
      </c>
      <c r="E342" s="428" t="s">
        <v>353</v>
      </c>
      <c r="F342" s="428" t="s">
        <v>103</v>
      </c>
      <c r="G342" s="428" t="s">
        <v>353</v>
      </c>
    </row>
    <row r="343" spans="1:7" x14ac:dyDescent="0.2">
      <c r="A343" s="418" t="s">
        <v>953</v>
      </c>
      <c r="B343" s="418"/>
      <c r="C343" s="418"/>
      <c r="D343" s="419" t="s">
        <v>30</v>
      </c>
      <c r="E343" s="420" t="s">
        <v>954</v>
      </c>
      <c r="F343" s="420" t="s">
        <v>103</v>
      </c>
      <c r="G343" s="420" t="s">
        <v>954</v>
      </c>
    </row>
    <row r="344" spans="1:7" ht="15" x14ac:dyDescent="0.2">
      <c r="A344" s="421"/>
      <c r="B344" s="431" t="s">
        <v>955</v>
      </c>
      <c r="C344" s="422"/>
      <c r="D344" s="423" t="s">
        <v>75</v>
      </c>
      <c r="E344" s="424" t="s">
        <v>119</v>
      </c>
      <c r="F344" s="424" t="s">
        <v>103</v>
      </c>
      <c r="G344" s="424" t="s">
        <v>119</v>
      </c>
    </row>
    <row r="345" spans="1:7" ht="45" x14ac:dyDescent="0.2">
      <c r="A345" s="425"/>
      <c r="B345" s="425"/>
      <c r="C345" s="426" t="s">
        <v>956</v>
      </c>
      <c r="D345" s="427" t="s">
        <v>957</v>
      </c>
      <c r="E345" s="428" t="s">
        <v>119</v>
      </c>
      <c r="F345" s="428" t="s">
        <v>103</v>
      </c>
      <c r="G345" s="428" t="s">
        <v>119</v>
      </c>
    </row>
    <row r="346" spans="1:7" ht="15" x14ac:dyDescent="0.2">
      <c r="A346" s="421"/>
      <c r="B346" s="431" t="s">
        <v>958</v>
      </c>
      <c r="C346" s="422"/>
      <c r="D346" s="423" t="s">
        <v>959</v>
      </c>
      <c r="E346" s="424" t="s">
        <v>960</v>
      </c>
      <c r="F346" s="424" t="s">
        <v>103</v>
      </c>
      <c r="G346" s="424" t="s">
        <v>960</v>
      </c>
    </row>
    <row r="347" spans="1:7" x14ac:dyDescent="0.2">
      <c r="A347" s="425"/>
      <c r="B347" s="425"/>
      <c r="C347" s="426" t="s">
        <v>489</v>
      </c>
      <c r="D347" s="427" t="s">
        <v>94</v>
      </c>
      <c r="E347" s="428" t="s">
        <v>961</v>
      </c>
      <c r="F347" s="428" t="s">
        <v>103</v>
      </c>
      <c r="G347" s="428" t="s">
        <v>961</v>
      </c>
    </row>
    <row r="348" spans="1:7" x14ac:dyDescent="0.2">
      <c r="A348" s="425"/>
      <c r="B348" s="425"/>
      <c r="C348" s="426" t="s">
        <v>480</v>
      </c>
      <c r="D348" s="427" t="s">
        <v>95</v>
      </c>
      <c r="E348" s="428" t="s">
        <v>189</v>
      </c>
      <c r="F348" s="428" t="s">
        <v>103</v>
      </c>
      <c r="G348" s="428" t="s">
        <v>189</v>
      </c>
    </row>
    <row r="349" spans="1:7" x14ac:dyDescent="0.2">
      <c r="A349" s="425"/>
      <c r="B349" s="425"/>
      <c r="C349" s="426" t="s">
        <v>482</v>
      </c>
      <c r="D349" s="427" t="s">
        <v>96</v>
      </c>
      <c r="E349" s="428" t="s">
        <v>773</v>
      </c>
      <c r="F349" s="428" t="s">
        <v>103</v>
      </c>
      <c r="G349" s="428" t="s">
        <v>773</v>
      </c>
    </row>
    <row r="350" spans="1:7" ht="15" x14ac:dyDescent="0.2">
      <c r="A350" s="421"/>
      <c r="B350" s="431" t="s">
        <v>962</v>
      </c>
      <c r="C350" s="422"/>
      <c r="D350" s="423" t="s">
        <v>31</v>
      </c>
      <c r="E350" s="424" t="s">
        <v>963</v>
      </c>
      <c r="F350" s="424" t="s">
        <v>103</v>
      </c>
      <c r="G350" s="424" t="s">
        <v>963</v>
      </c>
    </row>
    <row r="351" spans="1:7" ht="67.5" x14ac:dyDescent="0.2">
      <c r="A351" s="425"/>
      <c r="B351" s="425"/>
      <c r="C351" s="426" t="s">
        <v>387</v>
      </c>
      <c r="D351" s="427" t="s">
        <v>710</v>
      </c>
      <c r="E351" s="428" t="s">
        <v>820</v>
      </c>
      <c r="F351" s="428" t="s">
        <v>103</v>
      </c>
      <c r="G351" s="428" t="s">
        <v>820</v>
      </c>
    </row>
    <row r="352" spans="1:7" ht="45" x14ac:dyDescent="0.2">
      <c r="A352" s="425"/>
      <c r="B352" s="425"/>
      <c r="C352" s="426" t="s">
        <v>964</v>
      </c>
      <c r="D352" s="427" t="s">
        <v>965</v>
      </c>
      <c r="E352" s="428" t="s">
        <v>966</v>
      </c>
      <c r="F352" s="428" t="s">
        <v>103</v>
      </c>
      <c r="G352" s="428" t="s">
        <v>966</v>
      </c>
    </row>
    <row r="353" spans="1:7" x14ac:dyDescent="0.2">
      <c r="A353" s="425"/>
      <c r="B353" s="425"/>
      <c r="C353" s="426" t="s">
        <v>474</v>
      </c>
      <c r="D353" s="427" t="s">
        <v>475</v>
      </c>
      <c r="E353" s="428" t="s">
        <v>967</v>
      </c>
      <c r="F353" s="428" t="s">
        <v>103</v>
      </c>
      <c r="G353" s="428" t="s">
        <v>967</v>
      </c>
    </row>
    <row r="354" spans="1:7" x14ac:dyDescent="0.2">
      <c r="A354" s="425"/>
      <c r="B354" s="425"/>
      <c r="C354" s="426" t="s">
        <v>477</v>
      </c>
      <c r="D354" s="427" t="s">
        <v>478</v>
      </c>
      <c r="E354" s="428" t="s">
        <v>968</v>
      </c>
      <c r="F354" s="428" t="s">
        <v>103</v>
      </c>
      <c r="G354" s="428" t="s">
        <v>968</v>
      </c>
    </row>
    <row r="355" spans="1:7" x14ac:dyDescent="0.2">
      <c r="A355" s="425"/>
      <c r="B355" s="425"/>
      <c r="C355" s="426" t="s">
        <v>489</v>
      </c>
      <c r="D355" s="427" t="s">
        <v>94</v>
      </c>
      <c r="E355" s="428" t="s">
        <v>969</v>
      </c>
      <c r="F355" s="428" t="s">
        <v>103</v>
      </c>
      <c r="G355" s="428" t="s">
        <v>969</v>
      </c>
    </row>
    <row r="356" spans="1:7" x14ac:dyDescent="0.2">
      <c r="A356" s="425"/>
      <c r="B356" s="425"/>
      <c r="C356" s="426" t="s">
        <v>480</v>
      </c>
      <c r="D356" s="427" t="s">
        <v>95</v>
      </c>
      <c r="E356" s="428" t="s">
        <v>970</v>
      </c>
      <c r="F356" s="428" t="s">
        <v>103</v>
      </c>
      <c r="G356" s="428" t="s">
        <v>970</v>
      </c>
    </row>
    <row r="357" spans="1:7" x14ac:dyDescent="0.2">
      <c r="A357" s="425"/>
      <c r="B357" s="425"/>
      <c r="C357" s="426" t="s">
        <v>492</v>
      </c>
      <c r="D357" s="427" t="s">
        <v>493</v>
      </c>
      <c r="E357" s="428" t="s">
        <v>123</v>
      </c>
      <c r="F357" s="428" t="s">
        <v>103</v>
      </c>
      <c r="G357" s="428" t="s">
        <v>123</v>
      </c>
    </row>
    <row r="358" spans="1:7" x14ac:dyDescent="0.2">
      <c r="A358" s="425"/>
      <c r="B358" s="425"/>
      <c r="C358" s="426" t="s">
        <v>510</v>
      </c>
      <c r="D358" s="427" t="s">
        <v>511</v>
      </c>
      <c r="E358" s="428" t="s">
        <v>230</v>
      </c>
      <c r="F358" s="428" t="s">
        <v>103</v>
      </c>
      <c r="G358" s="428" t="s">
        <v>230</v>
      </c>
    </row>
    <row r="359" spans="1:7" x14ac:dyDescent="0.2">
      <c r="A359" s="425"/>
      <c r="B359" s="425"/>
      <c r="C359" s="426" t="s">
        <v>482</v>
      </c>
      <c r="D359" s="427" t="s">
        <v>96</v>
      </c>
      <c r="E359" s="428" t="s">
        <v>971</v>
      </c>
      <c r="F359" s="428" t="s">
        <v>103</v>
      </c>
      <c r="G359" s="428" t="s">
        <v>971</v>
      </c>
    </row>
    <row r="360" spans="1:7" ht="22.5" x14ac:dyDescent="0.2">
      <c r="A360" s="425"/>
      <c r="B360" s="425"/>
      <c r="C360" s="426" t="s">
        <v>628</v>
      </c>
      <c r="D360" s="427" t="s">
        <v>629</v>
      </c>
      <c r="E360" s="428" t="s">
        <v>230</v>
      </c>
      <c r="F360" s="428" t="s">
        <v>103</v>
      </c>
      <c r="G360" s="428" t="s">
        <v>230</v>
      </c>
    </row>
    <row r="361" spans="1:7" x14ac:dyDescent="0.2">
      <c r="A361" s="425"/>
      <c r="B361" s="425"/>
      <c r="C361" s="426" t="s">
        <v>637</v>
      </c>
      <c r="D361" s="427" t="s">
        <v>638</v>
      </c>
      <c r="E361" s="428" t="s">
        <v>972</v>
      </c>
      <c r="F361" s="428" t="s">
        <v>103</v>
      </c>
      <c r="G361" s="428" t="s">
        <v>972</v>
      </c>
    </row>
    <row r="362" spans="1:7" x14ac:dyDescent="0.2">
      <c r="A362" s="425"/>
      <c r="B362" s="425"/>
      <c r="C362" s="426" t="s">
        <v>484</v>
      </c>
      <c r="D362" s="427" t="s">
        <v>98</v>
      </c>
      <c r="E362" s="428" t="s">
        <v>230</v>
      </c>
      <c r="F362" s="428" t="s">
        <v>103</v>
      </c>
      <c r="G362" s="428" t="s">
        <v>230</v>
      </c>
    </row>
    <row r="363" spans="1:7" ht="15" x14ac:dyDescent="0.2">
      <c r="A363" s="421"/>
      <c r="B363" s="431" t="s">
        <v>973</v>
      </c>
      <c r="C363" s="422"/>
      <c r="D363" s="423" t="s">
        <v>63</v>
      </c>
      <c r="E363" s="424" t="s">
        <v>570</v>
      </c>
      <c r="F363" s="424" t="s">
        <v>103</v>
      </c>
      <c r="G363" s="424" t="s">
        <v>570</v>
      </c>
    </row>
    <row r="364" spans="1:7" ht="67.5" x14ac:dyDescent="0.2">
      <c r="A364" s="425"/>
      <c r="B364" s="425"/>
      <c r="C364" s="426" t="s">
        <v>387</v>
      </c>
      <c r="D364" s="427" t="s">
        <v>710</v>
      </c>
      <c r="E364" s="428" t="s">
        <v>251</v>
      </c>
      <c r="F364" s="428" t="s">
        <v>103</v>
      </c>
      <c r="G364" s="428" t="s">
        <v>251</v>
      </c>
    </row>
    <row r="365" spans="1:7" x14ac:dyDescent="0.2">
      <c r="A365" s="425"/>
      <c r="B365" s="425"/>
      <c r="C365" s="426" t="s">
        <v>480</v>
      </c>
      <c r="D365" s="427" t="s">
        <v>95</v>
      </c>
      <c r="E365" s="428" t="s">
        <v>974</v>
      </c>
      <c r="F365" s="428" t="s">
        <v>975</v>
      </c>
      <c r="G365" s="428" t="s">
        <v>230</v>
      </c>
    </row>
    <row r="366" spans="1:7" x14ac:dyDescent="0.2">
      <c r="A366" s="425"/>
      <c r="B366" s="425"/>
      <c r="C366" s="426" t="s">
        <v>482</v>
      </c>
      <c r="D366" s="427" t="s">
        <v>96</v>
      </c>
      <c r="E366" s="428" t="s">
        <v>975</v>
      </c>
      <c r="F366" s="428" t="s">
        <v>976</v>
      </c>
      <c r="G366" s="428" t="s">
        <v>103</v>
      </c>
    </row>
    <row r="367" spans="1:7" x14ac:dyDescent="0.2">
      <c r="A367" s="418" t="s">
        <v>354</v>
      </c>
      <c r="B367" s="418"/>
      <c r="C367" s="418"/>
      <c r="D367" s="419" t="s">
        <v>43</v>
      </c>
      <c r="E367" s="420" t="s">
        <v>977</v>
      </c>
      <c r="F367" s="420" t="s">
        <v>544</v>
      </c>
      <c r="G367" s="420" t="s">
        <v>978</v>
      </c>
    </row>
    <row r="368" spans="1:7" ht="15" x14ac:dyDescent="0.2">
      <c r="A368" s="421"/>
      <c r="B368" s="431" t="s">
        <v>979</v>
      </c>
      <c r="C368" s="422"/>
      <c r="D368" s="423" t="s">
        <v>980</v>
      </c>
      <c r="E368" s="424" t="s">
        <v>981</v>
      </c>
      <c r="F368" s="424" t="s">
        <v>697</v>
      </c>
      <c r="G368" s="424" t="s">
        <v>982</v>
      </c>
    </row>
    <row r="369" spans="1:7" ht="33.75" x14ac:dyDescent="0.2">
      <c r="A369" s="425"/>
      <c r="B369" s="425"/>
      <c r="C369" s="426" t="s">
        <v>818</v>
      </c>
      <c r="D369" s="427" t="s">
        <v>819</v>
      </c>
      <c r="E369" s="428" t="s">
        <v>981</v>
      </c>
      <c r="F369" s="428" t="s">
        <v>697</v>
      </c>
      <c r="G369" s="428" t="s">
        <v>982</v>
      </c>
    </row>
    <row r="370" spans="1:7" ht="22.5" x14ac:dyDescent="0.2">
      <c r="A370" s="421"/>
      <c r="B370" s="431" t="s">
        <v>983</v>
      </c>
      <c r="C370" s="422"/>
      <c r="D370" s="423" t="s">
        <v>984</v>
      </c>
      <c r="E370" s="424" t="s">
        <v>689</v>
      </c>
      <c r="F370" s="424" t="s">
        <v>103</v>
      </c>
      <c r="G370" s="424" t="s">
        <v>689</v>
      </c>
    </row>
    <row r="371" spans="1:7" x14ac:dyDescent="0.2">
      <c r="A371" s="425"/>
      <c r="B371" s="425"/>
      <c r="C371" s="426" t="s">
        <v>480</v>
      </c>
      <c r="D371" s="427" t="s">
        <v>95</v>
      </c>
      <c r="E371" s="428" t="s">
        <v>189</v>
      </c>
      <c r="F371" s="428" t="s">
        <v>103</v>
      </c>
      <c r="G371" s="428" t="s">
        <v>189</v>
      </c>
    </row>
    <row r="372" spans="1:7" x14ac:dyDescent="0.2">
      <c r="A372" s="425"/>
      <c r="B372" s="425"/>
      <c r="C372" s="426" t="s">
        <v>482</v>
      </c>
      <c r="D372" s="427" t="s">
        <v>96</v>
      </c>
      <c r="E372" s="428" t="s">
        <v>230</v>
      </c>
      <c r="F372" s="428" t="s">
        <v>103</v>
      </c>
      <c r="G372" s="428" t="s">
        <v>230</v>
      </c>
    </row>
    <row r="373" spans="1:7" ht="67.5" x14ac:dyDescent="0.2">
      <c r="A373" s="421"/>
      <c r="B373" s="431" t="s">
        <v>356</v>
      </c>
      <c r="C373" s="422"/>
      <c r="D373" s="423" t="s">
        <v>357</v>
      </c>
      <c r="E373" s="424" t="s">
        <v>985</v>
      </c>
      <c r="F373" s="424" t="s">
        <v>103</v>
      </c>
      <c r="G373" s="424" t="s">
        <v>985</v>
      </c>
    </row>
    <row r="374" spans="1:7" ht="56.25" x14ac:dyDescent="0.2">
      <c r="A374" s="425"/>
      <c r="B374" s="425"/>
      <c r="C374" s="426" t="s">
        <v>361</v>
      </c>
      <c r="D374" s="427" t="s">
        <v>986</v>
      </c>
      <c r="E374" s="428" t="s">
        <v>363</v>
      </c>
      <c r="F374" s="428" t="s">
        <v>103</v>
      </c>
      <c r="G374" s="428" t="s">
        <v>363</v>
      </c>
    </row>
    <row r="375" spans="1:7" ht="22.5" x14ac:dyDescent="0.2">
      <c r="A375" s="425"/>
      <c r="B375" s="425"/>
      <c r="C375" s="426" t="s">
        <v>364</v>
      </c>
      <c r="D375" s="427" t="s">
        <v>987</v>
      </c>
      <c r="E375" s="428" t="s">
        <v>103</v>
      </c>
      <c r="F375" s="428" t="s">
        <v>103</v>
      </c>
      <c r="G375" s="428" t="s">
        <v>103</v>
      </c>
    </row>
    <row r="376" spans="1:7" x14ac:dyDescent="0.2">
      <c r="A376" s="425"/>
      <c r="B376" s="425"/>
      <c r="C376" s="426" t="s">
        <v>988</v>
      </c>
      <c r="D376" s="427" t="s">
        <v>989</v>
      </c>
      <c r="E376" s="428" t="s">
        <v>990</v>
      </c>
      <c r="F376" s="428" t="s">
        <v>103</v>
      </c>
      <c r="G376" s="428" t="s">
        <v>990</v>
      </c>
    </row>
    <row r="377" spans="1:7" ht="33.75" x14ac:dyDescent="0.2">
      <c r="A377" s="421"/>
      <c r="B377" s="431" t="s">
        <v>366</v>
      </c>
      <c r="C377" s="422"/>
      <c r="D377" s="423" t="s">
        <v>367</v>
      </c>
      <c r="E377" s="424" t="s">
        <v>991</v>
      </c>
      <c r="F377" s="424" t="s">
        <v>103</v>
      </c>
      <c r="G377" s="424" t="s">
        <v>991</v>
      </c>
    </row>
    <row r="378" spans="1:7" x14ac:dyDescent="0.2">
      <c r="A378" s="425"/>
      <c r="B378" s="425"/>
      <c r="C378" s="426" t="s">
        <v>992</v>
      </c>
      <c r="D378" s="427" t="s">
        <v>993</v>
      </c>
      <c r="E378" s="428" t="s">
        <v>991</v>
      </c>
      <c r="F378" s="428" t="s">
        <v>103</v>
      </c>
      <c r="G378" s="428" t="s">
        <v>991</v>
      </c>
    </row>
    <row r="379" spans="1:7" ht="15" x14ac:dyDescent="0.2">
      <c r="A379" s="421"/>
      <c r="B379" s="431" t="s">
        <v>371</v>
      </c>
      <c r="C379" s="422"/>
      <c r="D379" s="423" t="s">
        <v>372</v>
      </c>
      <c r="E379" s="424" t="s">
        <v>994</v>
      </c>
      <c r="F379" s="424" t="s">
        <v>103</v>
      </c>
      <c r="G379" s="424" t="s">
        <v>994</v>
      </c>
    </row>
    <row r="380" spans="1:7" x14ac:dyDescent="0.2">
      <c r="A380" s="425"/>
      <c r="B380" s="425"/>
      <c r="C380" s="426" t="s">
        <v>992</v>
      </c>
      <c r="D380" s="427" t="s">
        <v>993</v>
      </c>
      <c r="E380" s="428" t="s">
        <v>995</v>
      </c>
      <c r="F380" s="428" t="s">
        <v>103</v>
      </c>
      <c r="G380" s="428" t="s">
        <v>995</v>
      </c>
    </row>
    <row r="381" spans="1:7" x14ac:dyDescent="0.2">
      <c r="A381" s="425"/>
      <c r="B381" s="425"/>
      <c r="C381" s="426" t="s">
        <v>480</v>
      </c>
      <c r="D381" s="427" t="s">
        <v>95</v>
      </c>
      <c r="E381" s="428" t="s">
        <v>996</v>
      </c>
      <c r="F381" s="428" t="s">
        <v>103</v>
      </c>
      <c r="G381" s="428" t="s">
        <v>996</v>
      </c>
    </row>
    <row r="382" spans="1:7" ht="15" x14ac:dyDescent="0.2">
      <c r="A382" s="421"/>
      <c r="B382" s="431" t="s">
        <v>374</v>
      </c>
      <c r="C382" s="422"/>
      <c r="D382" s="423" t="s">
        <v>375</v>
      </c>
      <c r="E382" s="424" t="s">
        <v>997</v>
      </c>
      <c r="F382" s="424" t="s">
        <v>174</v>
      </c>
      <c r="G382" s="424" t="s">
        <v>998</v>
      </c>
    </row>
    <row r="383" spans="1:7" ht="56.25" x14ac:dyDescent="0.2">
      <c r="A383" s="425"/>
      <c r="B383" s="425"/>
      <c r="C383" s="426" t="s">
        <v>361</v>
      </c>
      <c r="D383" s="427" t="s">
        <v>986</v>
      </c>
      <c r="E383" s="428" t="s">
        <v>378</v>
      </c>
      <c r="F383" s="428" t="s">
        <v>103</v>
      </c>
      <c r="G383" s="428" t="s">
        <v>378</v>
      </c>
    </row>
    <row r="384" spans="1:7" ht="22.5" x14ac:dyDescent="0.2">
      <c r="A384" s="425"/>
      <c r="B384" s="425"/>
      <c r="C384" s="426" t="s">
        <v>364</v>
      </c>
      <c r="D384" s="427" t="s">
        <v>987</v>
      </c>
      <c r="E384" s="428" t="s">
        <v>103</v>
      </c>
      <c r="F384" s="428" t="s">
        <v>103</v>
      </c>
      <c r="G384" s="428" t="s">
        <v>103</v>
      </c>
    </row>
    <row r="385" spans="1:7" x14ac:dyDescent="0.2">
      <c r="A385" s="425"/>
      <c r="B385" s="425"/>
      <c r="C385" s="426" t="s">
        <v>992</v>
      </c>
      <c r="D385" s="427" t="s">
        <v>993</v>
      </c>
      <c r="E385" s="428" t="s">
        <v>267</v>
      </c>
      <c r="F385" s="428" t="s">
        <v>174</v>
      </c>
      <c r="G385" s="428" t="s">
        <v>999</v>
      </c>
    </row>
    <row r="386" spans="1:7" ht="15" x14ac:dyDescent="0.2">
      <c r="A386" s="421"/>
      <c r="B386" s="431" t="s">
        <v>379</v>
      </c>
      <c r="C386" s="422"/>
      <c r="D386" s="423" t="s">
        <v>380</v>
      </c>
      <c r="E386" s="424" t="s">
        <v>1000</v>
      </c>
      <c r="F386" s="424" t="s">
        <v>1001</v>
      </c>
      <c r="G386" s="424" t="s">
        <v>1002</v>
      </c>
    </row>
    <row r="387" spans="1:7" ht="22.5" x14ac:dyDescent="0.2">
      <c r="A387" s="425"/>
      <c r="B387" s="425"/>
      <c r="C387" s="426" t="s">
        <v>593</v>
      </c>
      <c r="D387" s="427" t="s">
        <v>594</v>
      </c>
      <c r="E387" s="428" t="s">
        <v>1003</v>
      </c>
      <c r="F387" s="428" t="s">
        <v>103</v>
      </c>
      <c r="G387" s="428" t="s">
        <v>1003</v>
      </c>
    </row>
    <row r="388" spans="1:7" x14ac:dyDescent="0.2">
      <c r="A388" s="425"/>
      <c r="B388" s="425"/>
      <c r="C388" s="426" t="s">
        <v>471</v>
      </c>
      <c r="D388" s="427" t="s">
        <v>472</v>
      </c>
      <c r="E388" s="428" t="s">
        <v>1004</v>
      </c>
      <c r="F388" s="428" t="s">
        <v>1005</v>
      </c>
      <c r="G388" s="428" t="s">
        <v>1006</v>
      </c>
    </row>
    <row r="389" spans="1:7" x14ac:dyDescent="0.2">
      <c r="A389" s="425"/>
      <c r="B389" s="425"/>
      <c r="C389" s="426" t="s">
        <v>601</v>
      </c>
      <c r="D389" s="427" t="s">
        <v>602</v>
      </c>
      <c r="E389" s="428" t="s">
        <v>1007</v>
      </c>
      <c r="F389" s="428" t="s">
        <v>103</v>
      </c>
      <c r="G389" s="428" t="s">
        <v>1007</v>
      </c>
    </row>
    <row r="390" spans="1:7" x14ac:dyDescent="0.2">
      <c r="A390" s="425"/>
      <c r="B390" s="425"/>
      <c r="C390" s="426" t="s">
        <v>474</v>
      </c>
      <c r="D390" s="427" t="s">
        <v>475</v>
      </c>
      <c r="E390" s="428" t="s">
        <v>1008</v>
      </c>
      <c r="F390" s="428" t="s">
        <v>103</v>
      </c>
      <c r="G390" s="428" t="s">
        <v>1008</v>
      </c>
    </row>
    <row r="391" spans="1:7" x14ac:dyDescent="0.2">
      <c r="A391" s="425"/>
      <c r="B391" s="425"/>
      <c r="C391" s="426" t="s">
        <v>477</v>
      </c>
      <c r="D391" s="427" t="s">
        <v>478</v>
      </c>
      <c r="E391" s="428" t="s">
        <v>1009</v>
      </c>
      <c r="F391" s="428" t="s">
        <v>103</v>
      </c>
      <c r="G391" s="428" t="s">
        <v>1009</v>
      </c>
    </row>
    <row r="392" spans="1:7" ht="22.5" x14ac:dyDescent="0.2">
      <c r="A392" s="425"/>
      <c r="B392" s="425"/>
      <c r="C392" s="426" t="s">
        <v>614</v>
      </c>
      <c r="D392" s="427" t="s">
        <v>615</v>
      </c>
      <c r="E392" s="428" t="s">
        <v>103</v>
      </c>
      <c r="F392" s="428" t="s">
        <v>103</v>
      </c>
      <c r="G392" s="428" t="s">
        <v>103</v>
      </c>
    </row>
    <row r="393" spans="1:7" x14ac:dyDescent="0.2">
      <c r="A393" s="425"/>
      <c r="B393" s="425"/>
      <c r="C393" s="426" t="s">
        <v>489</v>
      </c>
      <c r="D393" s="427" t="s">
        <v>94</v>
      </c>
      <c r="E393" s="428" t="s">
        <v>325</v>
      </c>
      <c r="F393" s="428" t="s">
        <v>103</v>
      </c>
      <c r="G393" s="428" t="s">
        <v>325</v>
      </c>
    </row>
    <row r="394" spans="1:7" x14ac:dyDescent="0.2">
      <c r="A394" s="425"/>
      <c r="B394" s="425"/>
      <c r="C394" s="426" t="s">
        <v>480</v>
      </c>
      <c r="D394" s="427" t="s">
        <v>95</v>
      </c>
      <c r="E394" s="428" t="s">
        <v>1010</v>
      </c>
      <c r="F394" s="428" t="s">
        <v>103</v>
      </c>
      <c r="G394" s="428" t="s">
        <v>1010</v>
      </c>
    </row>
    <row r="395" spans="1:7" x14ac:dyDescent="0.2">
      <c r="A395" s="425"/>
      <c r="B395" s="425"/>
      <c r="C395" s="426" t="s">
        <v>492</v>
      </c>
      <c r="D395" s="427" t="s">
        <v>493</v>
      </c>
      <c r="E395" s="428" t="s">
        <v>1011</v>
      </c>
      <c r="F395" s="428" t="s">
        <v>103</v>
      </c>
      <c r="G395" s="428" t="s">
        <v>1011</v>
      </c>
    </row>
    <row r="396" spans="1:7" x14ac:dyDescent="0.2">
      <c r="A396" s="425"/>
      <c r="B396" s="425"/>
      <c r="C396" s="426" t="s">
        <v>510</v>
      </c>
      <c r="D396" s="427" t="s">
        <v>511</v>
      </c>
      <c r="E396" s="428" t="s">
        <v>189</v>
      </c>
      <c r="F396" s="428" t="s">
        <v>103</v>
      </c>
      <c r="G396" s="428" t="s">
        <v>189</v>
      </c>
    </row>
    <row r="397" spans="1:7" x14ac:dyDescent="0.2">
      <c r="A397" s="425"/>
      <c r="B397" s="425"/>
      <c r="C397" s="426" t="s">
        <v>625</v>
      </c>
      <c r="D397" s="427" t="s">
        <v>626</v>
      </c>
      <c r="E397" s="428" t="s">
        <v>1012</v>
      </c>
      <c r="F397" s="428" t="s">
        <v>1013</v>
      </c>
      <c r="G397" s="428" t="s">
        <v>1014</v>
      </c>
    </row>
    <row r="398" spans="1:7" x14ac:dyDescent="0.2">
      <c r="A398" s="425"/>
      <c r="B398" s="425"/>
      <c r="C398" s="426" t="s">
        <v>482</v>
      </c>
      <c r="D398" s="427" t="s">
        <v>96</v>
      </c>
      <c r="E398" s="428" t="s">
        <v>1015</v>
      </c>
      <c r="F398" s="428" t="s">
        <v>697</v>
      </c>
      <c r="G398" s="428" t="s">
        <v>1016</v>
      </c>
    </row>
    <row r="399" spans="1:7" ht="22.5" x14ac:dyDescent="0.2">
      <c r="A399" s="425"/>
      <c r="B399" s="425"/>
      <c r="C399" s="426" t="s">
        <v>628</v>
      </c>
      <c r="D399" s="427" t="s">
        <v>629</v>
      </c>
      <c r="E399" s="428" t="s">
        <v>228</v>
      </c>
      <c r="F399" s="428" t="s">
        <v>621</v>
      </c>
      <c r="G399" s="428" t="s">
        <v>251</v>
      </c>
    </row>
    <row r="400" spans="1:7" ht="22.5" x14ac:dyDescent="0.2">
      <c r="A400" s="425"/>
      <c r="B400" s="425"/>
      <c r="C400" s="426" t="s">
        <v>634</v>
      </c>
      <c r="D400" s="427" t="s">
        <v>635</v>
      </c>
      <c r="E400" s="428" t="s">
        <v>1017</v>
      </c>
      <c r="F400" s="428" t="s">
        <v>103</v>
      </c>
      <c r="G400" s="428" t="s">
        <v>1017</v>
      </c>
    </row>
    <row r="401" spans="1:7" x14ac:dyDescent="0.2">
      <c r="A401" s="425"/>
      <c r="B401" s="425"/>
      <c r="C401" s="426" t="s">
        <v>637</v>
      </c>
      <c r="D401" s="427" t="s">
        <v>638</v>
      </c>
      <c r="E401" s="428" t="s">
        <v>334</v>
      </c>
      <c r="F401" s="428" t="s">
        <v>544</v>
      </c>
      <c r="G401" s="428" t="s">
        <v>123</v>
      </c>
    </row>
    <row r="402" spans="1:7" x14ac:dyDescent="0.2">
      <c r="A402" s="425"/>
      <c r="B402" s="425"/>
      <c r="C402" s="426" t="s">
        <v>484</v>
      </c>
      <c r="D402" s="427" t="s">
        <v>98</v>
      </c>
      <c r="E402" s="428" t="s">
        <v>1018</v>
      </c>
      <c r="F402" s="428" t="s">
        <v>103</v>
      </c>
      <c r="G402" s="428" t="s">
        <v>1018</v>
      </c>
    </row>
    <row r="403" spans="1:7" ht="22.5" x14ac:dyDescent="0.2">
      <c r="A403" s="425"/>
      <c r="B403" s="425"/>
      <c r="C403" s="426" t="s">
        <v>642</v>
      </c>
      <c r="D403" s="427" t="s">
        <v>643</v>
      </c>
      <c r="E403" s="428" t="s">
        <v>1019</v>
      </c>
      <c r="F403" s="428" t="s">
        <v>103</v>
      </c>
      <c r="G403" s="428" t="s">
        <v>1019</v>
      </c>
    </row>
    <row r="404" spans="1:7" ht="22.5" x14ac:dyDescent="0.2">
      <c r="A404" s="425"/>
      <c r="B404" s="425"/>
      <c r="C404" s="426" t="s">
        <v>578</v>
      </c>
      <c r="D404" s="427" t="s">
        <v>579</v>
      </c>
      <c r="E404" s="428" t="s">
        <v>1020</v>
      </c>
      <c r="F404" s="428" t="s">
        <v>1021</v>
      </c>
      <c r="G404" s="428" t="s">
        <v>1022</v>
      </c>
    </row>
    <row r="405" spans="1:7" ht="22.5" x14ac:dyDescent="0.2">
      <c r="A405" s="425"/>
      <c r="B405" s="425"/>
      <c r="C405" s="426" t="s">
        <v>528</v>
      </c>
      <c r="D405" s="427" t="s">
        <v>529</v>
      </c>
      <c r="E405" s="428" t="s">
        <v>1023</v>
      </c>
      <c r="F405" s="428" t="s">
        <v>103</v>
      </c>
      <c r="G405" s="428" t="s">
        <v>1023</v>
      </c>
    </row>
    <row r="406" spans="1:7" ht="22.5" x14ac:dyDescent="0.2">
      <c r="A406" s="421"/>
      <c r="B406" s="431" t="s">
        <v>382</v>
      </c>
      <c r="C406" s="422"/>
      <c r="D406" s="423" t="s">
        <v>383</v>
      </c>
      <c r="E406" s="424" t="s">
        <v>1024</v>
      </c>
      <c r="F406" s="424" t="s">
        <v>230</v>
      </c>
      <c r="G406" s="424" t="s">
        <v>1025</v>
      </c>
    </row>
    <row r="407" spans="1:7" x14ac:dyDescent="0.2">
      <c r="A407" s="425"/>
      <c r="B407" s="425"/>
      <c r="C407" s="426" t="s">
        <v>474</v>
      </c>
      <c r="D407" s="427" t="s">
        <v>475</v>
      </c>
      <c r="E407" s="428" t="s">
        <v>103</v>
      </c>
      <c r="F407" s="428" t="s">
        <v>103</v>
      </c>
      <c r="G407" s="428" t="s">
        <v>103</v>
      </c>
    </row>
    <row r="408" spans="1:7" x14ac:dyDescent="0.2">
      <c r="A408" s="425"/>
      <c r="B408" s="425"/>
      <c r="C408" s="426" t="s">
        <v>489</v>
      </c>
      <c r="D408" s="427" t="s">
        <v>94</v>
      </c>
      <c r="E408" s="428" t="s">
        <v>103</v>
      </c>
      <c r="F408" s="428" t="s">
        <v>103</v>
      </c>
      <c r="G408" s="428" t="s">
        <v>103</v>
      </c>
    </row>
    <row r="409" spans="1:7" x14ac:dyDescent="0.2">
      <c r="A409" s="425"/>
      <c r="B409" s="425"/>
      <c r="C409" s="426" t="s">
        <v>482</v>
      </c>
      <c r="D409" s="427" t="s">
        <v>96</v>
      </c>
      <c r="E409" s="428" t="s">
        <v>1024</v>
      </c>
      <c r="F409" s="428" t="s">
        <v>230</v>
      </c>
      <c r="G409" s="428" t="s">
        <v>1025</v>
      </c>
    </row>
    <row r="410" spans="1:7" ht="15" x14ac:dyDescent="0.2">
      <c r="A410" s="421"/>
      <c r="B410" s="431" t="s">
        <v>390</v>
      </c>
      <c r="C410" s="422"/>
      <c r="D410" s="423" t="s">
        <v>391</v>
      </c>
      <c r="E410" s="424" t="s">
        <v>1026</v>
      </c>
      <c r="F410" s="424" t="s">
        <v>103</v>
      </c>
      <c r="G410" s="424" t="s">
        <v>1026</v>
      </c>
    </row>
    <row r="411" spans="1:7" x14ac:dyDescent="0.2">
      <c r="A411" s="425"/>
      <c r="B411" s="425"/>
      <c r="C411" s="426" t="s">
        <v>992</v>
      </c>
      <c r="D411" s="427" t="s">
        <v>993</v>
      </c>
      <c r="E411" s="428" t="s">
        <v>1026</v>
      </c>
      <c r="F411" s="428" t="s">
        <v>103</v>
      </c>
      <c r="G411" s="428" t="s">
        <v>1026</v>
      </c>
    </row>
    <row r="412" spans="1:7" ht="15" x14ac:dyDescent="0.2">
      <c r="A412" s="421"/>
      <c r="B412" s="431" t="s">
        <v>1027</v>
      </c>
      <c r="C412" s="422"/>
      <c r="D412" s="423" t="s">
        <v>44</v>
      </c>
      <c r="E412" s="424" t="s">
        <v>220</v>
      </c>
      <c r="F412" s="424" t="s">
        <v>103</v>
      </c>
      <c r="G412" s="424" t="s">
        <v>220</v>
      </c>
    </row>
    <row r="413" spans="1:7" ht="22.5" x14ac:dyDescent="0.2">
      <c r="A413" s="425"/>
      <c r="B413" s="425"/>
      <c r="C413" s="426" t="s">
        <v>537</v>
      </c>
      <c r="D413" s="427" t="s">
        <v>42</v>
      </c>
      <c r="E413" s="428" t="s">
        <v>220</v>
      </c>
      <c r="F413" s="428" t="s">
        <v>103</v>
      </c>
      <c r="G413" s="428" t="s">
        <v>220</v>
      </c>
    </row>
    <row r="414" spans="1:7" ht="15" x14ac:dyDescent="0.2">
      <c r="A414" s="421"/>
      <c r="B414" s="431" t="s">
        <v>393</v>
      </c>
      <c r="C414" s="422"/>
      <c r="D414" s="423" t="s">
        <v>394</v>
      </c>
      <c r="E414" s="424" t="s">
        <v>246</v>
      </c>
      <c r="F414" s="424" t="s">
        <v>103</v>
      </c>
      <c r="G414" s="424" t="s">
        <v>246</v>
      </c>
    </row>
    <row r="415" spans="1:7" x14ac:dyDescent="0.2">
      <c r="A415" s="425"/>
      <c r="B415" s="425"/>
      <c r="C415" s="426" t="s">
        <v>992</v>
      </c>
      <c r="D415" s="427" t="s">
        <v>993</v>
      </c>
      <c r="E415" s="428" t="s">
        <v>246</v>
      </c>
      <c r="F415" s="428" t="s">
        <v>103</v>
      </c>
      <c r="G415" s="428" t="s">
        <v>246</v>
      </c>
    </row>
    <row r="416" spans="1:7" ht="15" x14ac:dyDescent="0.2">
      <c r="A416" s="421"/>
      <c r="B416" s="431" t="s">
        <v>1028</v>
      </c>
      <c r="C416" s="422"/>
      <c r="D416" s="423" t="s">
        <v>63</v>
      </c>
      <c r="E416" s="424" t="s">
        <v>325</v>
      </c>
      <c r="F416" s="424" t="s">
        <v>103</v>
      </c>
      <c r="G416" s="424" t="s">
        <v>325</v>
      </c>
    </row>
    <row r="417" spans="1:7" x14ac:dyDescent="0.2">
      <c r="A417" s="425"/>
      <c r="B417" s="425"/>
      <c r="C417" s="426" t="s">
        <v>480</v>
      </c>
      <c r="D417" s="427" t="s">
        <v>95</v>
      </c>
      <c r="E417" s="428" t="s">
        <v>141</v>
      </c>
      <c r="F417" s="428" t="s">
        <v>103</v>
      </c>
      <c r="G417" s="428" t="s">
        <v>141</v>
      </c>
    </row>
    <row r="418" spans="1:7" x14ac:dyDescent="0.2">
      <c r="A418" s="425"/>
      <c r="B418" s="425"/>
      <c r="C418" s="426" t="s">
        <v>482</v>
      </c>
      <c r="D418" s="427" t="s">
        <v>96</v>
      </c>
      <c r="E418" s="428" t="s">
        <v>242</v>
      </c>
      <c r="F418" s="428" t="s">
        <v>103</v>
      </c>
      <c r="G418" s="428" t="s">
        <v>242</v>
      </c>
    </row>
    <row r="419" spans="1:7" ht="22.5" x14ac:dyDescent="0.2">
      <c r="A419" s="418" t="s">
        <v>395</v>
      </c>
      <c r="B419" s="418"/>
      <c r="C419" s="418"/>
      <c r="D419" s="419" t="s">
        <v>65</v>
      </c>
      <c r="E419" s="420" t="s">
        <v>1029</v>
      </c>
      <c r="F419" s="420" t="s">
        <v>103</v>
      </c>
      <c r="G419" s="420" t="s">
        <v>1029</v>
      </c>
    </row>
    <row r="420" spans="1:7" ht="22.5" x14ac:dyDescent="0.2">
      <c r="A420" s="421"/>
      <c r="B420" s="431" t="s">
        <v>1030</v>
      </c>
      <c r="C420" s="422"/>
      <c r="D420" s="423" t="s">
        <v>77</v>
      </c>
      <c r="E420" s="424" t="s">
        <v>530</v>
      </c>
      <c r="F420" s="424" t="s">
        <v>103</v>
      </c>
      <c r="G420" s="424" t="s">
        <v>530</v>
      </c>
    </row>
    <row r="421" spans="1:7" ht="56.25" x14ac:dyDescent="0.2">
      <c r="A421" s="425"/>
      <c r="B421" s="425"/>
      <c r="C421" s="426" t="s">
        <v>107</v>
      </c>
      <c r="D421" s="427" t="s">
        <v>506</v>
      </c>
      <c r="E421" s="428" t="s">
        <v>530</v>
      </c>
      <c r="F421" s="428" t="s">
        <v>103</v>
      </c>
      <c r="G421" s="428" t="s">
        <v>530</v>
      </c>
    </row>
    <row r="422" spans="1:7" ht="15" x14ac:dyDescent="0.2">
      <c r="A422" s="421"/>
      <c r="B422" s="431" t="s">
        <v>397</v>
      </c>
      <c r="C422" s="422"/>
      <c r="D422" s="423" t="s">
        <v>63</v>
      </c>
      <c r="E422" s="424" t="s">
        <v>1031</v>
      </c>
      <c r="F422" s="424" t="s">
        <v>103</v>
      </c>
      <c r="G422" s="424" t="s">
        <v>1031</v>
      </c>
    </row>
    <row r="423" spans="1:7" ht="67.5" x14ac:dyDescent="0.2">
      <c r="A423" s="425"/>
      <c r="B423" s="425"/>
      <c r="C423" s="426" t="s">
        <v>387</v>
      </c>
      <c r="D423" s="427" t="s">
        <v>710</v>
      </c>
      <c r="E423" s="428" t="s">
        <v>328</v>
      </c>
      <c r="F423" s="428" t="s">
        <v>103</v>
      </c>
      <c r="G423" s="428" t="s">
        <v>328</v>
      </c>
    </row>
    <row r="424" spans="1:7" x14ac:dyDescent="0.2">
      <c r="A424" s="425"/>
      <c r="B424" s="425"/>
      <c r="C424" s="426" t="s">
        <v>1032</v>
      </c>
      <c r="D424" s="427" t="s">
        <v>993</v>
      </c>
      <c r="E424" s="428" t="s">
        <v>1033</v>
      </c>
      <c r="F424" s="428" t="s">
        <v>103</v>
      </c>
      <c r="G424" s="428" t="s">
        <v>1033</v>
      </c>
    </row>
    <row r="425" spans="1:7" x14ac:dyDescent="0.2">
      <c r="A425" s="425"/>
      <c r="B425" s="425"/>
      <c r="C425" s="426" t="s">
        <v>927</v>
      </c>
      <c r="D425" s="427" t="s">
        <v>472</v>
      </c>
      <c r="E425" s="428" t="s">
        <v>1034</v>
      </c>
      <c r="F425" s="428" t="s">
        <v>103</v>
      </c>
      <c r="G425" s="428" t="s">
        <v>1034</v>
      </c>
    </row>
    <row r="426" spans="1:7" x14ac:dyDescent="0.2">
      <c r="A426" s="425"/>
      <c r="B426" s="425"/>
      <c r="C426" s="426" t="s">
        <v>599</v>
      </c>
      <c r="D426" s="427" t="s">
        <v>472</v>
      </c>
      <c r="E426" s="428" t="s">
        <v>1035</v>
      </c>
      <c r="F426" s="428" t="s">
        <v>103</v>
      </c>
      <c r="G426" s="428" t="s">
        <v>1035</v>
      </c>
    </row>
    <row r="427" spans="1:7" x14ac:dyDescent="0.2">
      <c r="A427" s="425"/>
      <c r="B427" s="425"/>
      <c r="C427" s="426" t="s">
        <v>930</v>
      </c>
      <c r="D427" s="427" t="s">
        <v>475</v>
      </c>
      <c r="E427" s="428" t="s">
        <v>1036</v>
      </c>
      <c r="F427" s="428" t="s">
        <v>103</v>
      </c>
      <c r="G427" s="428" t="s">
        <v>1036</v>
      </c>
    </row>
    <row r="428" spans="1:7" x14ac:dyDescent="0.2">
      <c r="A428" s="425"/>
      <c r="B428" s="425"/>
      <c r="C428" s="426" t="s">
        <v>607</v>
      </c>
      <c r="D428" s="427" t="s">
        <v>475</v>
      </c>
      <c r="E428" s="428" t="s">
        <v>1037</v>
      </c>
      <c r="F428" s="428" t="s">
        <v>103</v>
      </c>
      <c r="G428" s="428" t="s">
        <v>1037</v>
      </c>
    </row>
    <row r="429" spans="1:7" x14ac:dyDescent="0.2">
      <c r="A429" s="425"/>
      <c r="B429" s="425"/>
      <c r="C429" s="426" t="s">
        <v>933</v>
      </c>
      <c r="D429" s="427" t="s">
        <v>478</v>
      </c>
      <c r="E429" s="428" t="s">
        <v>1038</v>
      </c>
      <c r="F429" s="428" t="s">
        <v>103</v>
      </c>
      <c r="G429" s="428" t="s">
        <v>1038</v>
      </c>
    </row>
    <row r="430" spans="1:7" x14ac:dyDescent="0.2">
      <c r="A430" s="425"/>
      <c r="B430" s="425"/>
      <c r="C430" s="426" t="s">
        <v>612</v>
      </c>
      <c r="D430" s="427" t="s">
        <v>478</v>
      </c>
      <c r="E430" s="428" t="s">
        <v>1039</v>
      </c>
      <c r="F430" s="428" t="s">
        <v>103</v>
      </c>
      <c r="G430" s="428" t="s">
        <v>1039</v>
      </c>
    </row>
    <row r="431" spans="1:7" x14ac:dyDescent="0.2">
      <c r="A431" s="425"/>
      <c r="B431" s="425"/>
      <c r="C431" s="426" t="s">
        <v>1040</v>
      </c>
      <c r="D431" s="427" t="s">
        <v>989</v>
      </c>
      <c r="E431" s="428" t="s">
        <v>1041</v>
      </c>
      <c r="F431" s="428" t="s">
        <v>103</v>
      </c>
      <c r="G431" s="428" t="s">
        <v>1041</v>
      </c>
    </row>
    <row r="432" spans="1:7" x14ac:dyDescent="0.2">
      <c r="A432" s="425"/>
      <c r="B432" s="425"/>
      <c r="C432" s="426" t="s">
        <v>1042</v>
      </c>
      <c r="D432" s="427" t="s">
        <v>94</v>
      </c>
      <c r="E432" s="428" t="s">
        <v>1043</v>
      </c>
      <c r="F432" s="428" t="s">
        <v>103</v>
      </c>
      <c r="G432" s="428" t="s">
        <v>1043</v>
      </c>
    </row>
    <row r="433" spans="1:7" x14ac:dyDescent="0.2">
      <c r="A433" s="425"/>
      <c r="B433" s="425"/>
      <c r="C433" s="426" t="s">
        <v>937</v>
      </c>
      <c r="D433" s="427" t="s">
        <v>95</v>
      </c>
      <c r="E433" s="428" t="s">
        <v>1044</v>
      </c>
      <c r="F433" s="428" t="s">
        <v>103</v>
      </c>
      <c r="G433" s="428" t="s">
        <v>1044</v>
      </c>
    </row>
    <row r="434" spans="1:7" x14ac:dyDescent="0.2">
      <c r="A434" s="425"/>
      <c r="B434" s="425"/>
      <c r="C434" s="426" t="s">
        <v>939</v>
      </c>
      <c r="D434" s="427" t="s">
        <v>95</v>
      </c>
      <c r="E434" s="428" t="s">
        <v>1045</v>
      </c>
      <c r="F434" s="428" t="s">
        <v>103</v>
      </c>
      <c r="G434" s="428" t="s">
        <v>1045</v>
      </c>
    </row>
    <row r="435" spans="1:7" x14ac:dyDescent="0.2">
      <c r="A435" s="425"/>
      <c r="B435" s="425"/>
      <c r="C435" s="426" t="s">
        <v>1046</v>
      </c>
      <c r="D435" s="427" t="s">
        <v>626</v>
      </c>
      <c r="E435" s="428" t="s">
        <v>230</v>
      </c>
      <c r="F435" s="428" t="s">
        <v>103</v>
      </c>
      <c r="G435" s="428" t="s">
        <v>230</v>
      </c>
    </row>
    <row r="436" spans="1:7" x14ac:dyDescent="0.2">
      <c r="A436" s="425"/>
      <c r="B436" s="425"/>
      <c r="C436" s="426" t="s">
        <v>945</v>
      </c>
      <c r="D436" s="427" t="s">
        <v>96</v>
      </c>
      <c r="E436" s="428" t="s">
        <v>1047</v>
      </c>
      <c r="F436" s="428" t="s">
        <v>103</v>
      </c>
      <c r="G436" s="428" t="s">
        <v>1047</v>
      </c>
    </row>
    <row r="437" spans="1:7" x14ac:dyDescent="0.2">
      <c r="A437" s="425"/>
      <c r="B437" s="425"/>
      <c r="C437" s="426" t="s">
        <v>548</v>
      </c>
      <c r="D437" s="427" t="s">
        <v>96</v>
      </c>
      <c r="E437" s="428" t="s">
        <v>1048</v>
      </c>
      <c r="F437" s="428" t="s">
        <v>103</v>
      </c>
      <c r="G437" s="428" t="s">
        <v>1048</v>
      </c>
    </row>
    <row r="438" spans="1:7" x14ac:dyDescent="0.2">
      <c r="A438" s="425"/>
      <c r="B438" s="425"/>
      <c r="C438" s="426" t="s">
        <v>1049</v>
      </c>
      <c r="D438" s="427" t="s">
        <v>638</v>
      </c>
      <c r="E438" s="428" t="s">
        <v>1050</v>
      </c>
      <c r="F438" s="428" t="s">
        <v>103</v>
      </c>
      <c r="G438" s="428" t="s">
        <v>1050</v>
      </c>
    </row>
    <row r="439" spans="1:7" x14ac:dyDescent="0.2">
      <c r="A439" s="425"/>
      <c r="B439" s="425"/>
      <c r="C439" s="426" t="s">
        <v>1051</v>
      </c>
      <c r="D439" s="427" t="s">
        <v>638</v>
      </c>
      <c r="E439" s="428" t="s">
        <v>1052</v>
      </c>
      <c r="F439" s="428" t="s">
        <v>103</v>
      </c>
      <c r="G439" s="428" t="s">
        <v>1052</v>
      </c>
    </row>
    <row r="440" spans="1:7" x14ac:dyDescent="0.2">
      <c r="A440" s="425"/>
      <c r="B440" s="425"/>
      <c r="C440" s="426" t="s">
        <v>1053</v>
      </c>
      <c r="D440" s="427" t="s">
        <v>98</v>
      </c>
      <c r="E440" s="428" t="s">
        <v>363</v>
      </c>
      <c r="F440" s="428" t="s">
        <v>103</v>
      </c>
      <c r="G440" s="428" t="s">
        <v>363</v>
      </c>
    </row>
    <row r="441" spans="1:7" ht="22.5" x14ac:dyDescent="0.2">
      <c r="A441" s="425"/>
      <c r="B441" s="425"/>
      <c r="C441" s="426" t="s">
        <v>486</v>
      </c>
      <c r="D441" s="427" t="s">
        <v>487</v>
      </c>
      <c r="E441" s="428" t="s">
        <v>425</v>
      </c>
      <c r="F441" s="428" t="s">
        <v>103</v>
      </c>
      <c r="G441" s="428" t="s">
        <v>425</v>
      </c>
    </row>
    <row r="442" spans="1:7" x14ac:dyDescent="0.2">
      <c r="A442" s="418" t="s">
        <v>400</v>
      </c>
      <c r="B442" s="418"/>
      <c r="C442" s="418"/>
      <c r="D442" s="419" t="s">
        <v>401</v>
      </c>
      <c r="E442" s="420" t="s">
        <v>1054</v>
      </c>
      <c r="F442" s="420" t="s">
        <v>103</v>
      </c>
      <c r="G442" s="420" t="s">
        <v>1054</v>
      </c>
    </row>
    <row r="443" spans="1:7" ht="15" x14ac:dyDescent="0.2">
      <c r="A443" s="421"/>
      <c r="B443" s="431" t="s">
        <v>1055</v>
      </c>
      <c r="C443" s="422"/>
      <c r="D443" s="423" t="s">
        <v>1056</v>
      </c>
      <c r="E443" s="424" t="s">
        <v>1057</v>
      </c>
      <c r="F443" s="424" t="s">
        <v>103</v>
      </c>
      <c r="G443" s="424" t="s">
        <v>1057</v>
      </c>
    </row>
    <row r="444" spans="1:7" ht="22.5" x14ac:dyDescent="0.2">
      <c r="A444" s="425"/>
      <c r="B444" s="425"/>
      <c r="C444" s="426" t="s">
        <v>593</v>
      </c>
      <c r="D444" s="427" t="s">
        <v>594</v>
      </c>
      <c r="E444" s="428" t="s">
        <v>1058</v>
      </c>
      <c r="F444" s="428" t="s">
        <v>103</v>
      </c>
      <c r="G444" s="428" t="s">
        <v>1058</v>
      </c>
    </row>
    <row r="445" spans="1:7" x14ac:dyDescent="0.2">
      <c r="A445" s="425"/>
      <c r="B445" s="425"/>
      <c r="C445" s="426" t="s">
        <v>471</v>
      </c>
      <c r="D445" s="427" t="s">
        <v>472</v>
      </c>
      <c r="E445" s="428" t="s">
        <v>1059</v>
      </c>
      <c r="F445" s="428" t="s">
        <v>1060</v>
      </c>
      <c r="G445" s="428" t="s">
        <v>1061</v>
      </c>
    </row>
    <row r="446" spans="1:7" x14ac:dyDescent="0.2">
      <c r="A446" s="425"/>
      <c r="B446" s="425"/>
      <c r="C446" s="426" t="s">
        <v>601</v>
      </c>
      <c r="D446" s="427" t="s">
        <v>602</v>
      </c>
      <c r="E446" s="428" t="s">
        <v>1062</v>
      </c>
      <c r="F446" s="428" t="s">
        <v>103</v>
      </c>
      <c r="G446" s="428" t="s">
        <v>1062</v>
      </c>
    </row>
    <row r="447" spans="1:7" x14ac:dyDescent="0.2">
      <c r="A447" s="425"/>
      <c r="B447" s="425"/>
      <c r="C447" s="426" t="s">
        <v>474</v>
      </c>
      <c r="D447" s="427" t="s">
        <v>475</v>
      </c>
      <c r="E447" s="428" t="s">
        <v>1063</v>
      </c>
      <c r="F447" s="428" t="s">
        <v>1064</v>
      </c>
      <c r="G447" s="428" t="s">
        <v>1065</v>
      </c>
    </row>
    <row r="448" spans="1:7" x14ac:dyDescent="0.2">
      <c r="A448" s="425"/>
      <c r="B448" s="425"/>
      <c r="C448" s="426" t="s">
        <v>477</v>
      </c>
      <c r="D448" s="427" t="s">
        <v>478</v>
      </c>
      <c r="E448" s="428" t="s">
        <v>1066</v>
      </c>
      <c r="F448" s="428" t="s">
        <v>1067</v>
      </c>
      <c r="G448" s="428" t="s">
        <v>1068</v>
      </c>
    </row>
    <row r="449" spans="1:7" x14ac:dyDescent="0.2">
      <c r="A449" s="425"/>
      <c r="B449" s="425"/>
      <c r="C449" s="426" t="s">
        <v>480</v>
      </c>
      <c r="D449" s="427" t="s">
        <v>95</v>
      </c>
      <c r="E449" s="428" t="s">
        <v>1069</v>
      </c>
      <c r="F449" s="428" t="s">
        <v>103</v>
      </c>
      <c r="G449" s="428" t="s">
        <v>1069</v>
      </c>
    </row>
    <row r="450" spans="1:7" x14ac:dyDescent="0.2">
      <c r="A450" s="425"/>
      <c r="B450" s="425"/>
      <c r="C450" s="426" t="s">
        <v>753</v>
      </c>
      <c r="D450" s="427" t="s">
        <v>754</v>
      </c>
      <c r="E450" s="428" t="s">
        <v>1070</v>
      </c>
      <c r="F450" s="428" t="s">
        <v>103</v>
      </c>
      <c r="G450" s="428" t="s">
        <v>1070</v>
      </c>
    </row>
    <row r="451" spans="1:7" x14ac:dyDescent="0.2">
      <c r="A451" s="425"/>
      <c r="B451" s="425"/>
      <c r="C451" s="426" t="s">
        <v>492</v>
      </c>
      <c r="D451" s="427" t="s">
        <v>493</v>
      </c>
      <c r="E451" s="428" t="s">
        <v>595</v>
      </c>
      <c r="F451" s="428" t="s">
        <v>103</v>
      </c>
      <c r="G451" s="428" t="s">
        <v>595</v>
      </c>
    </row>
    <row r="452" spans="1:7" x14ac:dyDescent="0.2">
      <c r="A452" s="425"/>
      <c r="B452" s="425"/>
      <c r="C452" s="426" t="s">
        <v>510</v>
      </c>
      <c r="D452" s="427" t="s">
        <v>511</v>
      </c>
      <c r="E452" s="428" t="s">
        <v>1071</v>
      </c>
      <c r="F452" s="428" t="s">
        <v>103</v>
      </c>
      <c r="G452" s="428" t="s">
        <v>1071</v>
      </c>
    </row>
    <row r="453" spans="1:7" x14ac:dyDescent="0.2">
      <c r="A453" s="425"/>
      <c r="B453" s="425"/>
      <c r="C453" s="426" t="s">
        <v>482</v>
      </c>
      <c r="D453" s="427" t="s">
        <v>96</v>
      </c>
      <c r="E453" s="428" t="s">
        <v>454</v>
      </c>
      <c r="F453" s="428" t="s">
        <v>103</v>
      </c>
      <c r="G453" s="428" t="s">
        <v>454</v>
      </c>
    </row>
    <row r="454" spans="1:7" ht="22.5" x14ac:dyDescent="0.2">
      <c r="A454" s="425"/>
      <c r="B454" s="425"/>
      <c r="C454" s="426" t="s">
        <v>642</v>
      </c>
      <c r="D454" s="427" t="s">
        <v>643</v>
      </c>
      <c r="E454" s="428" t="s">
        <v>1072</v>
      </c>
      <c r="F454" s="428" t="s">
        <v>103</v>
      </c>
      <c r="G454" s="428" t="s">
        <v>1072</v>
      </c>
    </row>
    <row r="455" spans="1:7" ht="22.5" x14ac:dyDescent="0.2">
      <c r="A455" s="421"/>
      <c r="B455" s="431" t="s">
        <v>403</v>
      </c>
      <c r="C455" s="422"/>
      <c r="D455" s="423" t="s">
        <v>404</v>
      </c>
      <c r="E455" s="424" t="s">
        <v>1073</v>
      </c>
      <c r="F455" s="424" t="s">
        <v>103</v>
      </c>
      <c r="G455" s="424" t="s">
        <v>1073</v>
      </c>
    </row>
    <row r="456" spans="1:7" x14ac:dyDescent="0.2">
      <c r="A456" s="425"/>
      <c r="B456" s="425"/>
      <c r="C456" s="426" t="s">
        <v>1074</v>
      </c>
      <c r="D456" s="427" t="s">
        <v>923</v>
      </c>
      <c r="E456" s="428" t="s">
        <v>1075</v>
      </c>
      <c r="F456" s="428" t="s">
        <v>103</v>
      </c>
      <c r="G456" s="428" t="s">
        <v>1075</v>
      </c>
    </row>
    <row r="457" spans="1:7" x14ac:dyDescent="0.2">
      <c r="A457" s="425"/>
      <c r="B457" s="425"/>
      <c r="C457" s="426" t="s">
        <v>1076</v>
      </c>
      <c r="D457" s="427" t="s">
        <v>1077</v>
      </c>
      <c r="E457" s="428" t="s">
        <v>408</v>
      </c>
      <c r="F457" s="428" t="s">
        <v>103</v>
      </c>
      <c r="G457" s="428" t="s">
        <v>408</v>
      </c>
    </row>
    <row r="458" spans="1:7" ht="22.5" x14ac:dyDescent="0.2">
      <c r="A458" s="421"/>
      <c r="B458" s="431" t="s">
        <v>1078</v>
      </c>
      <c r="C458" s="422"/>
      <c r="D458" s="423" t="s">
        <v>1079</v>
      </c>
      <c r="E458" s="424" t="s">
        <v>1080</v>
      </c>
      <c r="F458" s="424" t="s">
        <v>103</v>
      </c>
      <c r="G458" s="424" t="s">
        <v>1080</v>
      </c>
    </row>
    <row r="459" spans="1:7" x14ac:dyDescent="0.2">
      <c r="A459" s="425"/>
      <c r="B459" s="425"/>
      <c r="C459" s="426" t="s">
        <v>1074</v>
      </c>
      <c r="D459" s="427" t="s">
        <v>923</v>
      </c>
      <c r="E459" s="428" t="s">
        <v>1080</v>
      </c>
      <c r="F459" s="428" t="s">
        <v>103</v>
      </c>
      <c r="G459" s="428" t="s">
        <v>1080</v>
      </c>
    </row>
    <row r="460" spans="1:7" x14ac:dyDescent="0.2">
      <c r="A460" s="418" t="s">
        <v>409</v>
      </c>
      <c r="B460" s="418"/>
      <c r="C460" s="418"/>
      <c r="D460" s="419" t="s">
        <v>410</v>
      </c>
      <c r="E460" s="420" t="s">
        <v>1081</v>
      </c>
      <c r="F460" s="420" t="s">
        <v>689</v>
      </c>
      <c r="G460" s="420" t="s">
        <v>1082</v>
      </c>
    </row>
    <row r="461" spans="1:7" ht="15" x14ac:dyDescent="0.2">
      <c r="A461" s="421"/>
      <c r="B461" s="431" t="s">
        <v>412</v>
      </c>
      <c r="C461" s="422"/>
      <c r="D461" s="423" t="s">
        <v>413</v>
      </c>
      <c r="E461" s="424" t="s">
        <v>414</v>
      </c>
      <c r="F461" s="424" t="s">
        <v>103</v>
      </c>
      <c r="G461" s="424" t="s">
        <v>414</v>
      </c>
    </row>
    <row r="462" spans="1:7" ht="56.25" x14ac:dyDescent="0.2">
      <c r="A462" s="425"/>
      <c r="B462" s="425"/>
      <c r="C462" s="426" t="s">
        <v>361</v>
      </c>
      <c r="D462" s="427" t="s">
        <v>986</v>
      </c>
      <c r="E462" s="428" t="s">
        <v>123</v>
      </c>
      <c r="F462" s="428" t="s">
        <v>103</v>
      </c>
      <c r="G462" s="428" t="s">
        <v>123</v>
      </c>
    </row>
    <row r="463" spans="1:7" ht="22.5" x14ac:dyDescent="0.2">
      <c r="A463" s="425"/>
      <c r="B463" s="425"/>
      <c r="C463" s="426" t="s">
        <v>364</v>
      </c>
      <c r="D463" s="427" t="s">
        <v>987</v>
      </c>
      <c r="E463" s="428" t="s">
        <v>103</v>
      </c>
      <c r="F463" s="428" t="s">
        <v>103</v>
      </c>
      <c r="G463" s="428" t="s">
        <v>103</v>
      </c>
    </row>
    <row r="464" spans="1:7" x14ac:dyDescent="0.2">
      <c r="A464" s="425"/>
      <c r="B464" s="425"/>
      <c r="C464" s="426" t="s">
        <v>992</v>
      </c>
      <c r="D464" s="427" t="s">
        <v>993</v>
      </c>
      <c r="E464" s="428" t="s">
        <v>1083</v>
      </c>
      <c r="F464" s="428" t="s">
        <v>103</v>
      </c>
      <c r="G464" s="428" t="s">
        <v>1083</v>
      </c>
    </row>
    <row r="465" spans="1:7" x14ac:dyDescent="0.2">
      <c r="A465" s="425"/>
      <c r="B465" s="425"/>
      <c r="C465" s="426" t="s">
        <v>471</v>
      </c>
      <c r="D465" s="427" t="s">
        <v>472</v>
      </c>
      <c r="E465" s="428" t="s">
        <v>1084</v>
      </c>
      <c r="F465" s="428" t="s">
        <v>103</v>
      </c>
      <c r="G465" s="428" t="s">
        <v>1084</v>
      </c>
    </row>
    <row r="466" spans="1:7" x14ac:dyDescent="0.2">
      <c r="A466" s="425"/>
      <c r="B466" s="425"/>
      <c r="C466" s="426" t="s">
        <v>601</v>
      </c>
      <c r="D466" s="427" t="s">
        <v>602</v>
      </c>
      <c r="E466" s="428" t="s">
        <v>141</v>
      </c>
      <c r="F466" s="428" t="s">
        <v>103</v>
      </c>
      <c r="G466" s="428" t="s">
        <v>141</v>
      </c>
    </row>
    <row r="467" spans="1:7" x14ac:dyDescent="0.2">
      <c r="A467" s="425"/>
      <c r="B467" s="425"/>
      <c r="C467" s="426" t="s">
        <v>474</v>
      </c>
      <c r="D467" s="427" t="s">
        <v>475</v>
      </c>
      <c r="E467" s="428" t="s">
        <v>196</v>
      </c>
      <c r="F467" s="428" t="s">
        <v>103</v>
      </c>
      <c r="G467" s="428" t="s">
        <v>196</v>
      </c>
    </row>
    <row r="468" spans="1:7" x14ac:dyDescent="0.2">
      <c r="A468" s="425"/>
      <c r="B468" s="425"/>
      <c r="C468" s="426" t="s">
        <v>477</v>
      </c>
      <c r="D468" s="427" t="s">
        <v>478</v>
      </c>
      <c r="E468" s="428" t="s">
        <v>1085</v>
      </c>
      <c r="F468" s="428" t="s">
        <v>103</v>
      </c>
      <c r="G468" s="428" t="s">
        <v>1085</v>
      </c>
    </row>
    <row r="469" spans="1:7" x14ac:dyDescent="0.2">
      <c r="A469" s="425"/>
      <c r="B469" s="425"/>
      <c r="C469" s="426" t="s">
        <v>489</v>
      </c>
      <c r="D469" s="427" t="s">
        <v>94</v>
      </c>
      <c r="E469" s="428" t="s">
        <v>328</v>
      </c>
      <c r="F469" s="428" t="s">
        <v>103</v>
      </c>
      <c r="G469" s="428" t="s">
        <v>328</v>
      </c>
    </row>
    <row r="470" spans="1:7" x14ac:dyDescent="0.2">
      <c r="A470" s="425"/>
      <c r="B470" s="425"/>
      <c r="C470" s="426" t="s">
        <v>480</v>
      </c>
      <c r="D470" s="427" t="s">
        <v>95</v>
      </c>
      <c r="E470" s="428" t="s">
        <v>196</v>
      </c>
      <c r="F470" s="428" t="s">
        <v>103</v>
      </c>
      <c r="G470" s="428" t="s">
        <v>196</v>
      </c>
    </row>
    <row r="471" spans="1:7" x14ac:dyDescent="0.2">
      <c r="A471" s="425"/>
      <c r="B471" s="425"/>
      <c r="C471" s="426" t="s">
        <v>492</v>
      </c>
      <c r="D471" s="427" t="s">
        <v>493</v>
      </c>
      <c r="E471" s="428" t="s">
        <v>1086</v>
      </c>
      <c r="F471" s="428" t="s">
        <v>103</v>
      </c>
      <c r="G471" s="428" t="s">
        <v>1086</v>
      </c>
    </row>
    <row r="472" spans="1:7" x14ac:dyDescent="0.2">
      <c r="A472" s="425"/>
      <c r="B472" s="425"/>
      <c r="C472" s="426" t="s">
        <v>482</v>
      </c>
      <c r="D472" s="427" t="s">
        <v>96</v>
      </c>
      <c r="E472" s="428" t="s">
        <v>385</v>
      </c>
      <c r="F472" s="428" t="s">
        <v>103</v>
      </c>
      <c r="G472" s="428" t="s">
        <v>385</v>
      </c>
    </row>
    <row r="473" spans="1:7" ht="22.5" x14ac:dyDescent="0.2">
      <c r="A473" s="425"/>
      <c r="B473" s="425"/>
      <c r="C473" s="426" t="s">
        <v>628</v>
      </c>
      <c r="D473" s="427" t="s">
        <v>629</v>
      </c>
      <c r="E473" s="428" t="s">
        <v>189</v>
      </c>
      <c r="F473" s="428" t="s">
        <v>103</v>
      </c>
      <c r="G473" s="428" t="s">
        <v>189</v>
      </c>
    </row>
    <row r="474" spans="1:7" ht="22.5" x14ac:dyDescent="0.2">
      <c r="A474" s="425"/>
      <c r="B474" s="425"/>
      <c r="C474" s="426" t="s">
        <v>642</v>
      </c>
      <c r="D474" s="427" t="s">
        <v>643</v>
      </c>
      <c r="E474" s="428" t="s">
        <v>1087</v>
      </c>
      <c r="F474" s="428" t="s">
        <v>103</v>
      </c>
      <c r="G474" s="428" t="s">
        <v>1087</v>
      </c>
    </row>
    <row r="475" spans="1:7" ht="67.5" x14ac:dyDescent="0.2">
      <c r="A475" s="425"/>
      <c r="B475" s="425"/>
      <c r="C475" s="426" t="s">
        <v>1088</v>
      </c>
      <c r="D475" s="427" t="s">
        <v>1089</v>
      </c>
      <c r="E475" s="428" t="s">
        <v>189</v>
      </c>
      <c r="F475" s="428" t="s">
        <v>103</v>
      </c>
      <c r="G475" s="428" t="s">
        <v>189</v>
      </c>
    </row>
    <row r="476" spans="1:7" ht="22.5" x14ac:dyDescent="0.2">
      <c r="A476" s="425"/>
      <c r="B476" s="425"/>
      <c r="C476" s="426" t="s">
        <v>578</v>
      </c>
      <c r="D476" s="427" t="s">
        <v>579</v>
      </c>
      <c r="E476" s="428" t="s">
        <v>1090</v>
      </c>
      <c r="F476" s="428" t="s">
        <v>103</v>
      </c>
      <c r="G476" s="428" t="s">
        <v>1090</v>
      </c>
    </row>
    <row r="477" spans="1:7" ht="56.25" x14ac:dyDescent="0.2">
      <c r="A477" s="421"/>
      <c r="B477" s="431" t="s">
        <v>420</v>
      </c>
      <c r="C477" s="422"/>
      <c r="D477" s="423" t="s">
        <v>421</v>
      </c>
      <c r="E477" s="424" t="s">
        <v>1091</v>
      </c>
      <c r="F477" s="424" t="s">
        <v>103</v>
      </c>
      <c r="G477" s="424" t="s">
        <v>1091</v>
      </c>
    </row>
    <row r="478" spans="1:7" ht="56.25" x14ac:dyDescent="0.2">
      <c r="A478" s="425"/>
      <c r="B478" s="425"/>
      <c r="C478" s="426" t="s">
        <v>361</v>
      </c>
      <c r="D478" s="427" t="s">
        <v>986</v>
      </c>
      <c r="E478" s="428" t="s">
        <v>246</v>
      </c>
      <c r="F478" s="428" t="s">
        <v>103</v>
      </c>
      <c r="G478" s="428" t="s">
        <v>246</v>
      </c>
    </row>
    <row r="479" spans="1:7" ht="22.5" x14ac:dyDescent="0.2">
      <c r="A479" s="425"/>
      <c r="B479" s="425"/>
      <c r="C479" s="426" t="s">
        <v>364</v>
      </c>
      <c r="D479" s="427" t="s">
        <v>987</v>
      </c>
      <c r="E479" s="428" t="s">
        <v>103</v>
      </c>
      <c r="F479" s="428" t="s">
        <v>103</v>
      </c>
      <c r="G479" s="428" t="s">
        <v>103</v>
      </c>
    </row>
    <row r="480" spans="1:7" x14ac:dyDescent="0.2">
      <c r="A480" s="425"/>
      <c r="B480" s="425"/>
      <c r="C480" s="426" t="s">
        <v>992</v>
      </c>
      <c r="D480" s="427" t="s">
        <v>993</v>
      </c>
      <c r="E480" s="428" t="s">
        <v>1092</v>
      </c>
      <c r="F480" s="428" t="s">
        <v>103</v>
      </c>
      <c r="G480" s="428" t="s">
        <v>1092</v>
      </c>
    </row>
    <row r="481" spans="1:7" x14ac:dyDescent="0.2">
      <c r="A481" s="425"/>
      <c r="B481" s="425"/>
      <c r="C481" s="426" t="s">
        <v>471</v>
      </c>
      <c r="D481" s="427" t="s">
        <v>472</v>
      </c>
      <c r="E481" s="428" t="s">
        <v>1093</v>
      </c>
      <c r="F481" s="428" t="s">
        <v>103</v>
      </c>
      <c r="G481" s="428" t="s">
        <v>1093</v>
      </c>
    </row>
    <row r="482" spans="1:7" x14ac:dyDescent="0.2">
      <c r="A482" s="425"/>
      <c r="B482" s="425"/>
      <c r="C482" s="426" t="s">
        <v>601</v>
      </c>
      <c r="D482" s="427" t="s">
        <v>602</v>
      </c>
      <c r="E482" s="428" t="s">
        <v>1094</v>
      </c>
      <c r="F482" s="428" t="s">
        <v>103</v>
      </c>
      <c r="G482" s="428" t="s">
        <v>1094</v>
      </c>
    </row>
    <row r="483" spans="1:7" x14ac:dyDescent="0.2">
      <c r="A483" s="425"/>
      <c r="B483" s="425"/>
      <c r="C483" s="426" t="s">
        <v>474</v>
      </c>
      <c r="D483" s="427" t="s">
        <v>475</v>
      </c>
      <c r="E483" s="428" t="s">
        <v>1095</v>
      </c>
      <c r="F483" s="428" t="s">
        <v>103</v>
      </c>
      <c r="G483" s="428" t="s">
        <v>1095</v>
      </c>
    </row>
    <row r="484" spans="1:7" x14ac:dyDescent="0.2">
      <c r="A484" s="425"/>
      <c r="B484" s="425"/>
      <c r="C484" s="426" t="s">
        <v>477</v>
      </c>
      <c r="D484" s="427" t="s">
        <v>478</v>
      </c>
      <c r="E484" s="428" t="s">
        <v>1096</v>
      </c>
      <c r="F484" s="428" t="s">
        <v>103</v>
      </c>
      <c r="G484" s="428" t="s">
        <v>1096</v>
      </c>
    </row>
    <row r="485" spans="1:7" x14ac:dyDescent="0.2">
      <c r="A485" s="425"/>
      <c r="B485" s="425"/>
      <c r="C485" s="426" t="s">
        <v>480</v>
      </c>
      <c r="D485" s="427" t="s">
        <v>95</v>
      </c>
      <c r="E485" s="428" t="s">
        <v>1097</v>
      </c>
      <c r="F485" s="428" t="s">
        <v>103</v>
      </c>
      <c r="G485" s="428" t="s">
        <v>1097</v>
      </c>
    </row>
    <row r="486" spans="1:7" x14ac:dyDescent="0.2">
      <c r="A486" s="425"/>
      <c r="B486" s="425"/>
      <c r="C486" s="426" t="s">
        <v>492</v>
      </c>
      <c r="D486" s="427" t="s">
        <v>493</v>
      </c>
      <c r="E486" s="428" t="s">
        <v>1098</v>
      </c>
      <c r="F486" s="428" t="s">
        <v>103</v>
      </c>
      <c r="G486" s="428" t="s">
        <v>1098</v>
      </c>
    </row>
    <row r="487" spans="1:7" x14ac:dyDescent="0.2">
      <c r="A487" s="425"/>
      <c r="B487" s="425"/>
      <c r="C487" s="426" t="s">
        <v>482</v>
      </c>
      <c r="D487" s="427" t="s">
        <v>96</v>
      </c>
      <c r="E487" s="428" t="s">
        <v>1099</v>
      </c>
      <c r="F487" s="428" t="s">
        <v>103</v>
      </c>
      <c r="G487" s="428" t="s">
        <v>1099</v>
      </c>
    </row>
    <row r="488" spans="1:7" ht="22.5" x14ac:dyDescent="0.2">
      <c r="A488" s="425"/>
      <c r="B488" s="425"/>
      <c r="C488" s="426" t="s">
        <v>628</v>
      </c>
      <c r="D488" s="427" t="s">
        <v>629</v>
      </c>
      <c r="E488" s="428" t="s">
        <v>189</v>
      </c>
      <c r="F488" s="428" t="s">
        <v>103</v>
      </c>
      <c r="G488" s="428" t="s">
        <v>189</v>
      </c>
    </row>
    <row r="489" spans="1:7" ht="22.5" x14ac:dyDescent="0.2">
      <c r="A489" s="425"/>
      <c r="B489" s="425"/>
      <c r="C489" s="426" t="s">
        <v>642</v>
      </c>
      <c r="D489" s="427" t="s">
        <v>643</v>
      </c>
      <c r="E489" s="428" t="s">
        <v>1100</v>
      </c>
      <c r="F489" s="428" t="s">
        <v>103</v>
      </c>
      <c r="G489" s="428" t="s">
        <v>1100</v>
      </c>
    </row>
    <row r="490" spans="1:7" ht="67.5" x14ac:dyDescent="0.2">
      <c r="A490" s="425"/>
      <c r="B490" s="425"/>
      <c r="C490" s="426" t="s">
        <v>1088</v>
      </c>
      <c r="D490" s="427" t="s">
        <v>1089</v>
      </c>
      <c r="E490" s="428" t="s">
        <v>423</v>
      </c>
      <c r="F490" s="428" t="s">
        <v>103</v>
      </c>
      <c r="G490" s="428" t="s">
        <v>423</v>
      </c>
    </row>
    <row r="491" spans="1:7" ht="22.5" x14ac:dyDescent="0.2">
      <c r="A491" s="425"/>
      <c r="B491" s="425"/>
      <c r="C491" s="426" t="s">
        <v>578</v>
      </c>
      <c r="D491" s="427" t="s">
        <v>579</v>
      </c>
      <c r="E491" s="428" t="s">
        <v>689</v>
      </c>
      <c r="F491" s="428" t="s">
        <v>103</v>
      </c>
      <c r="G491" s="428" t="s">
        <v>689</v>
      </c>
    </row>
    <row r="492" spans="1:7" ht="15" x14ac:dyDescent="0.2">
      <c r="A492" s="421"/>
      <c r="B492" s="431" t="s">
        <v>426</v>
      </c>
      <c r="C492" s="422"/>
      <c r="D492" s="423" t="s">
        <v>427</v>
      </c>
      <c r="E492" s="424" t="s">
        <v>428</v>
      </c>
      <c r="F492" s="424" t="s">
        <v>103</v>
      </c>
      <c r="G492" s="424" t="s">
        <v>428</v>
      </c>
    </row>
    <row r="493" spans="1:7" x14ac:dyDescent="0.2">
      <c r="A493" s="425"/>
      <c r="B493" s="425"/>
      <c r="C493" s="426" t="s">
        <v>471</v>
      </c>
      <c r="D493" s="427" t="s">
        <v>472</v>
      </c>
      <c r="E493" s="428" t="s">
        <v>1101</v>
      </c>
      <c r="F493" s="428" t="s">
        <v>103</v>
      </c>
      <c r="G493" s="428" t="s">
        <v>1101</v>
      </c>
    </row>
    <row r="494" spans="1:7" x14ac:dyDescent="0.2">
      <c r="A494" s="425"/>
      <c r="B494" s="425"/>
      <c r="C494" s="426" t="s">
        <v>474</v>
      </c>
      <c r="D494" s="427" t="s">
        <v>475</v>
      </c>
      <c r="E494" s="428" t="s">
        <v>1102</v>
      </c>
      <c r="F494" s="428" t="s">
        <v>103</v>
      </c>
      <c r="G494" s="428" t="s">
        <v>1102</v>
      </c>
    </row>
    <row r="495" spans="1:7" x14ac:dyDescent="0.2">
      <c r="A495" s="425"/>
      <c r="B495" s="425"/>
      <c r="C495" s="426" t="s">
        <v>477</v>
      </c>
      <c r="D495" s="427" t="s">
        <v>478</v>
      </c>
      <c r="E495" s="428" t="s">
        <v>1103</v>
      </c>
      <c r="F495" s="428" t="s">
        <v>103</v>
      </c>
      <c r="G495" s="428" t="s">
        <v>1103</v>
      </c>
    </row>
    <row r="496" spans="1:7" ht="15" x14ac:dyDescent="0.2">
      <c r="A496" s="421"/>
      <c r="B496" s="431" t="s">
        <v>429</v>
      </c>
      <c r="C496" s="422"/>
      <c r="D496" s="423" t="s">
        <v>430</v>
      </c>
      <c r="E496" s="424" t="s">
        <v>1104</v>
      </c>
      <c r="F496" s="424" t="s">
        <v>103</v>
      </c>
      <c r="G496" s="424" t="s">
        <v>1104</v>
      </c>
    </row>
    <row r="497" spans="1:7" ht="22.5" x14ac:dyDescent="0.2">
      <c r="A497" s="425"/>
      <c r="B497" s="425"/>
      <c r="C497" s="426" t="s">
        <v>593</v>
      </c>
      <c r="D497" s="427" t="s">
        <v>594</v>
      </c>
      <c r="E497" s="428" t="s">
        <v>1105</v>
      </c>
      <c r="F497" s="428" t="s">
        <v>103</v>
      </c>
      <c r="G497" s="428" t="s">
        <v>1105</v>
      </c>
    </row>
    <row r="498" spans="1:7" x14ac:dyDescent="0.2">
      <c r="A498" s="425"/>
      <c r="B498" s="425"/>
      <c r="C498" s="426" t="s">
        <v>471</v>
      </c>
      <c r="D498" s="427" t="s">
        <v>472</v>
      </c>
      <c r="E498" s="428" t="s">
        <v>1106</v>
      </c>
      <c r="F498" s="428" t="s">
        <v>103</v>
      </c>
      <c r="G498" s="428" t="s">
        <v>1106</v>
      </c>
    </row>
    <row r="499" spans="1:7" x14ac:dyDescent="0.2">
      <c r="A499" s="425"/>
      <c r="B499" s="425"/>
      <c r="C499" s="426" t="s">
        <v>601</v>
      </c>
      <c r="D499" s="427" t="s">
        <v>602</v>
      </c>
      <c r="E499" s="428" t="s">
        <v>1107</v>
      </c>
      <c r="F499" s="428" t="s">
        <v>103</v>
      </c>
      <c r="G499" s="428" t="s">
        <v>1107</v>
      </c>
    </row>
    <row r="500" spans="1:7" x14ac:dyDescent="0.2">
      <c r="A500" s="425"/>
      <c r="B500" s="425"/>
      <c r="C500" s="426" t="s">
        <v>474</v>
      </c>
      <c r="D500" s="427" t="s">
        <v>475</v>
      </c>
      <c r="E500" s="428" t="s">
        <v>1108</v>
      </c>
      <c r="F500" s="428" t="s">
        <v>103</v>
      </c>
      <c r="G500" s="428" t="s">
        <v>1108</v>
      </c>
    </row>
    <row r="501" spans="1:7" x14ac:dyDescent="0.2">
      <c r="A501" s="425"/>
      <c r="B501" s="425"/>
      <c r="C501" s="426" t="s">
        <v>477</v>
      </c>
      <c r="D501" s="427" t="s">
        <v>478</v>
      </c>
      <c r="E501" s="428" t="s">
        <v>1109</v>
      </c>
      <c r="F501" s="428" t="s">
        <v>103</v>
      </c>
      <c r="G501" s="428" t="s">
        <v>1109</v>
      </c>
    </row>
    <row r="502" spans="1:7" x14ac:dyDescent="0.2">
      <c r="A502" s="425"/>
      <c r="B502" s="425"/>
      <c r="C502" s="426" t="s">
        <v>480</v>
      </c>
      <c r="D502" s="427" t="s">
        <v>95</v>
      </c>
      <c r="E502" s="428" t="s">
        <v>689</v>
      </c>
      <c r="F502" s="428" t="s">
        <v>103</v>
      </c>
      <c r="G502" s="428" t="s">
        <v>689</v>
      </c>
    </row>
    <row r="503" spans="1:7" x14ac:dyDescent="0.2">
      <c r="A503" s="425"/>
      <c r="B503" s="425"/>
      <c r="C503" s="426" t="s">
        <v>637</v>
      </c>
      <c r="D503" s="427" t="s">
        <v>638</v>
      </c>
      <c r="E503" s="428" t="s">
        <v>689</v>
      </c>
      <c r="F503" s="428" t="s">
        <v>103</v>
      </c>
      <c r="G503" s="428" t="s">
        <v>689</v>
      </c>
    </row>
    <row r="504" spans="1:7" ht="22.5" x14ac:dyDescent="0.2">
      <c r="A504" s="425"/>
      <c r="B504" s="425"/>
      <c r="C504" s="426" t="s">
        <v>642</v>
      </c>
      <c r="D504" s="427" t="s">
        <v>643</v>
      </c>
      <c r="E504" s="428" t="s">
        <v>1110</v>
      </c>
      <c r="F504" s="428" t="s">
        <v>103</v>
      </c>
      <c r="G504" s="428" t="s">
        <v>1110</v>
      </c>
    </row>
    <row r="505" spans="1:7" ht="15" x14ac:dyDescent="0.2">
      <c r="A505" s="421"/>
      <c r="B505" s="431" t="s">
        <v>1111</v>
      </c>
      <c r="C505" s="422"/>
      <c r="D505" s="423" t="s">
        <v>1112</v>
      </c>
      <c r="E505" s="424" t="s">
        <v>1113</v>
      </c>
      <c r="F505" s="424" t="s">
        <v>103</v>
      </c>
      <c r="G505" s="424" t="s">
        <v>1113</v>
      </c>
    </row>
    <row r="506" spans="1:7" ht="33.75" x14ac:dyDescent="0.2">
      <c r="A506" s="425"/>
      <c r="B506" s="425"/>
      <c r="C506" s="426" t="s">
        <v>818</v>
      </c>
      <c r="D506" s="427" t="s">
        <v>819</v>
      </c>
      <c r="E506" s="428" t="s">
        <v>1113</v>
      </c>
      <c r="F506" s="428" t="s">
        <v>103</v>
      </c>
      <c r="G506" s="428" t="s">
        <v>1113</v>
      </c>
    </row>
    <row r="507" spans="1:7" ht="22.5" x14ac:dyDescent="0.2">
      <c r="A507" s="421"/>
      <c r="B507" s="431" t="s">
        <v>1114</v>
      </c>
      <c r="C507" s="422"/>
      <c r="D507" s="423" t="s">
        <v>1115</v>
      </c>
      <c r="E507" s="424" t="s">
        <v>1116</v>
      </c>
      <c r="F507" s="424" t="s">
        <v>689</v>
      </c>
      <c r="G507" s="424" t="s">
        <v>1117</v>
      </c>
    </row>
    <row r="508" spans="1:7" ht="33.75" x14ac:dyDescent="0.2">
      <c r="A508" s="425"/>
      <c r="B508" s="425"/>
      <c r="C508" s="426" t="s">
        <v>818</v>
      </c>
      <c r="D508" s="427" t="s">
        <v>819</v>
      </c>
      <c r="E508" s="428" t="s">
        <v>1116</v>
      </c>
      <c r="F508" s="428" t="s">
        <v>689</v>
      </c>
      <c r="G508" s="428" t="s">
        <v>1117</v>
      </c>
    </row>
    <row r="509" spans="1:7" ht="15" x14ac:dyDescent="0.2">
      <c r="A509" s="421"/>
      <c r="B509" s="431" t="s">
        <v>436</v>
      </c>
      <c r="C509" s="422"/>
      <c r="D509" s="423" t="s">
        <v>63</v>
      </c>
      <c r="E509" s="424" t="s">
        <v>103</v>
      </c>
      <c r="F509" s="424" t="s">
        <v>103</v>
      </c>
      <c r="G509" s="424" t="s">
        <v>103</v>
      </c>
    </row>
    <row r="510" spans="1:7" x14ac:dyDescent="0.2">
      <c r="A510" s="425"/>
      <c r="B510" s="425"/>
      <c r="C510" s="426" t="s">
        <v>992</v>
      </c>
      <c r="D510" s="427" t="s">
        <v>993</v>
      </c>
      <c r="E510" s="428" t="s">
        <v>103</v>
      </c>
      <c r="F510" s="428" t="s">
        <v>103</v>
      </c>
      <c r="G510" s="428" t="s">
        <v>103</v>
      </c>
    </row>
    <row r="511" spans="1:7" x14ac:dyDescent="0.2">
      <c r="A511" s="425"/>
      <c r="B511" s="425"/>
      <c r="C511" s="426" t="s">
        <v>471</v>
      </c>
      <c r="D511" s="427" t="s">
        <v>472</v>
      </c>
      <c r="E511" s="428" t="s">
        <v>103</v>
      </c>
      <c r="F511" s="428" t="s">
        <v>103</v>
      </c>
      <c r="G511" s="428" t="s">
        <v>103</v>
      </c>
    </row>
    <row r="512" spans="1:7" x14ac:dyDescent="0.2">
      <c r="A512" s="425"/>
      <c r="B512" s="425"/>
      <c r="C512" s="426" t="s">
        <v>474</v>
      </c>
      <c r="D512" s="427" t="s">
        <v>475</v>
      </c>
      <c r="E512" s="428" t="s">
        <v>103</v>
      </c>
      <c r="F512" s="428" t="s">
        <v>103</v>
      </c>
      <c r="G512" s="428" t="s">
        <v>103</v>
      </c>
    </row>
    <row r="513" spans="1:7" x14ac:dyDescent="0.2">
      <c r="A513" s="425"/>
      <c r="B513" s="425"/>
      <c r="C513" s="426" t="s">
        <v>477</v>
      </c>
      <c r="D513" s="427" t="s">
        <v>478</v>
      </c>
      <c r="E513" s="428" t="s">
        <v>103</v>
      </c>
      <c r="F513" s="428" t="s">
        <v>103</v>
      </c>
      <c r="G513" s="428" t="s">
        <v>103</v>
      </c>
    </row>
    <row r="514" spans="1:7" x14ac:dyDescent="0.2">
      <c r="A514" s="425"/>
      <c r="B514" s="425"/>
      <c r="C514" s="426" t="s">
        <v>480</v>
      </c>
      <c r="D514" s="427" t="s">
        <v>95</v>
      </c>
      <c r="E514" s="428" t="s">
        <v>103</v>
      </c>
      <c r="F514" s="428" t="s">
        <v>103</v>
      </c>
      <c r="G514" s="428" t="s">
        <v>103</v>
      </c>
    </row>
    <row r="515" spans="1:7" x14ac:dyDescent="0.2">
      <c r="A515" s="425"/>
      <c r="B515" s="425"/>
      <c r="C515" s="426" t="s">
        <v>492</v>
      </c>
      <c r="D515" s="427" t="s">
        <v>493</v>
      </c>
      <c r="E515" s="428" t="s">
        <v>103</v>
      </c>
      <c r="F515" s="428" t="s">
        <v>103</v>
      </c>
      <c r="G515" s="428" t="s">
        <v>103</v>
      </c>
    </row>
    <row r="516" spans="1:7" ht="22.5" x14ac:dyDescent="0.2">
      <c r="A516" s="418" t="s">
        <v>437</v>
      </c>
      <c r="B516" s="418"/>
      <c r="C516" s="418"/>
      <c r="D516" s="419" t="s">
        <v>33</v>
      </c>
      <c r="E516" s="420" t="s">
        <v>1118</v>
      </c>
      <c r="F516" s="420" t="s">
        <v>621</v>
      </c>
      <c r="G516" s="420" t="s">
        <v>1119</v>
      </c>
    </row>
    <row r="517" spans="1:7" ht="15" x14ac:dyDescent="0.2">
      <c r="A517" s="421"/>
      <c r="B517" s="431" t="s">
        <v>1120</v>
      </c>
      <c r="C517" s="422"/>
      <c r="D517" s="423" t="s">
        <v>34</v>
      </c>
      <c r="E517" s="424" t="s">
        <v>1121</v>
      </c>
      <c r="F517" s="424" t="s">
        <v>103</v>
      </c>
      <c r="G517" s="424" t="s">
        <v>1121</v>
      </c>
    </row>
    <row r="518" spans="1:7" ht="45" x14ac:dyDescent="0.2">
      <c r="A518" s="425"/>
      <c r="B518" s="425"/>
      <c r="C518" s="426" t="s">
        <v>964</v>
      </c>
      <c r="D518" s="427" t="s">
        <v>965</v>
      </c>
      <c r="E518" s="428" t="s">
        <v>103</v>
      </c>
      <c r="F518" s="428" t="s">
        <v>103</v>
      </c>
      <c r="G518" s="428" t="s">
        <v>103</v>
      </c>
    </row>
    <row r="519" spans="1:7" x14ac:dyDescent="0.2">
      <c r="A519" s="425"/>
      <c r="B519" s="425"/>
      <c r="C519" s="426" t="s">
        <v>489</v>
      </c>
      <c r="D519" s="427" t="s">
        <v>94</v>
      </c>
      <c r="E519" s="428" t="s">
        <v>123</v>
      </c>
      <c r="F519" s="428" t="s">
        <v>103</v>
      </c>
      <c r="G519" s="428" t="s">
        <v>123</v>
      </c>
    </row>
    <row r="520" spans="1:7" x14ac:dyDescent="0.2">
      <c r="A520" s="425"/>
      <c r="B520" s="425"/>
      <c r="C520" s="426" t="s">
        <v>480</v>
      </c>
      <c r="D520" s="427" t="s">
        <v>95</v>
      </c>
      <c r="E520" s="428" t="s">
        <v>773</v>
      </c>
      <c r="F520" s="428" t="s">
        <v>103</v>
      </c>
      <c r="G520" s="428" t="s">
        <v>773</v>
      </c>
    </row>
    <row r="521" spans="1:7" x14ac:dyDescent="0.2">
      <c r="A521" s="425"/>
      <c r="B521" s="425"/>
      <c r="C521" s="426" t="s">
        <v>482</v>
      </c>
      <c r="D521" s="427" t="s">
        <v>96</v>
      </c>
      <c r="E521" s="428" t="s">
        <v>1122</v>
      </c>
      <c r="F521" s="428" t="s">
        <v>103</v>
      </c>
      <c r="G521" s="428" t="s">
        <v>1122</v>
      </c>
    </row>
    <row r="522" spans="1:7" ht="56.25" x14ac:dyDescent="0.2">
      <c r="A522" s="425"/>
      <c r="B522" s="425"/>
      <c r="C522" s="426" t="s">
        <v>701</v>
      </c>
      <c r="D522" s="427" t="s">
        <v>702</v>
      </c>
      <c r="E522" s="428" t="s">
        <v>1123</v>
      </c>
      <c r="F522" s="428" t="s">
        <v>103</v>
      </c>
      <c r="G522" s="428" t="s">
        <v>1123</v>
      </c>
    </row>
    <row r="523" spans="1:7" ht="22.5" x14ac:dyDescent="0.2">
      <c r="A523" s="421"/>
      <c r="B523" s="431" t="s">
        <v>439</v>
      </c>
      <c r="C523" s="422"/>
      <c r="D523" s="423" t="s">
        <v>35</v>
      </c>
      <c r="E523" s="424" t="s">
        <v>1124</v>
      </c>
      <c r="F523" s="424" t="s">
        <v>1125</v>
      </c>
      <c r="G523" s="424" t="s">
        <v>1126</v>
      </c>
    </row>
    <row r="524" spans="1:7" ht="45" x14ac:dyDescent="0.2">
      <c r="A524" s="425"/>
      <c r="B524" s="425"/>
      <c r="C524" s="426" t="s">
        <v>831</v>
      </c>
      <c r="D524" s="427" t="s">
        <v>832</v>
      </c>
      <c r="E524" s="428" t="s">
        <v>246</v>
      </c>
      <c r="F524" s="428" t="s">
        <v>103</v>
      </c>
      <c r="G524" s="428" t="s">
        <v>246</v>
      </c>
    </row>
    <row r="525" spans="1:7" x14ac:dyDescent="0.2">
      <c r="A525" s="425"/>
      <c r="B525" s="425"/>
      <c r="C525" s="426" t="s">
        <v>471</v>
      </c>
      <c r="D525" s="427" t="s">
        <v>472</v>
      </c>
      <c r="E525" s="428" t="s">
        <v>1127</v>
      </c>
      <c r="F525" s="428" t="s">
        <v>103</v>
      </c>
      <c r="G525" s="428" t="s">
        <v>1127</v>
      </c>
    </row>
    <row r="526" spans="1:7" x14ac:dyDescent="0.2">
      <c r="A526" s="425"/>
      <c r="B526" s="425"/>
      <c r="C526" s="426" t="s">
        <v>601</v>
      </c>
      <c r="D526" s="427" t="s">
        <v>602</v>
      </c>
      <c r="E526" s="428" t="s">
        <v>1128</v>
      </c>
      <c r="F526" s="428" t="s">
        <v>103</v>
      </c>
      <c r="G526" s="428" t="s">
        <v>1128</v>
      </c>
    </row>
    <row r="527" spans="1:7" x14ac:dyDescent="0.2">
      <c r="A527" s="425"/>
      <c r="B527" s="425"/>
      <c r="C527" s="426" t="s">
        <v>474</v>
      </c>
      <c r="D527" s="427" t="s">
        <v>475</v>
      </c>
      <c r="E527" s="428" t="s">
        <v>1129</v>
      </c>
      <c r="F527" s="428" t="s">
        <v>103</v>
      </c>
      <c r="G527" s="428" t="s">
        <v>1129</v>
      </c>
    </row>
    <row r="528" spans="1:7" x14ac:dyDescent="0.2">
      <c r="A528" s="425"/>
      <c r="B528" s="425"/>
      <c r="C528" s="426" t="s">
        <v>477</v>
      </c>
      <c r="D528" s="427" t="s">
        <v>478</v>
      </c>
      <c r="E528" s="428" t="s">
        <v>1130</v>
      </c>
      <c r="F528" s="428" t="s">
        <v>103</v>
      </c>
      <c r="G528" s="428" t="s">
        <v>1130</v>
      </c>
    </row>
    <row r="529" spans="1:7" x14ac:dyDescent="0.2">
      <c r="A529" s="425"/>
      <c r="B529" s="425"/>
      <c r="C529" s="426" t="s">
        <v>480</v>
      </c>
      <c r="D529" s="427" t="s">
        <v>95</v>
      </c>
      <c r="E529" s="428" t="s">
        <v>1011</v>
      </c>
      <c r="F529" s="428" t="s">
        <v>103</v>
      </c>
      <c r="G529" s="428" t="s">
        <v>1011</v>
      </c>
    </row>
    <row r="530" spans="1:7" ht="22.5" x14ac:dyDescent="0.2">
      <c r="A530" s="425"/>
      <c r="B530" s="425"/>
      <c r="C530" s="426" t="s">
        <v>482</v>
      </c>
      <c r="D530" s="427" t="s">
        <v>96</v>
      </c>
      <c r="E530" s="428" t="s">
        <v>1131</v>
      </c>
      <c r="F530" s="428" t="s">
        <v>219</v>
      </c>
      <c r="G530" s="428" t="s">
        <v>1132</v>
      </c>
    </row>
    <row r="531" spans="1:7" x14ac:dyDescent="0.2">
      <c r="A531" s="425"/>
      <c r="B531" s="425"/>
      <c r="C531" s="426" t="s">
        <v>637</v>
      </c>
      <c r="D531" s="427" t="s">
        <v>638</v>
      </c>
      <c r="E531" s="428" t="s">
        <v>189</v>
      </c>
      <c r="F531" s="428" t="s">
        <v>621</v>
      </c>
      <c r="G531" s="428" t="s">
        <v>103</v>
      </c>
    </row>
    <row r="532" spans="1:7" x14ac:dyDescent="0.2">
      <c r="A532" s="425"/>
      <c r="B532" s="425"/>
      <c r="C532" s="426" t="s">
        <v>484</v>
      </c>
      <c r="D532" s="427" t="s">
        <v>98</v>
      </c>
      <c r="E532" s="428" t="s">
        <v>1133</v>
      </c>
      <c r="F532" s="428" t="s">
        <v>103</v>
      </c>
      <c r="G532" s="428" t="s">
        <v>1133</v>
      </c>
    </row>
    <row r="533" spans="1:7" ht="22.5" x14ac:dyDescent="0.2">
      <c r="A533" s="425"/>
      <c r="B533" s="425"/>
      <c r="C533" s="426" t="s">
        <v>642</v>
      </c>
      <c r="D533" s="427" t="s">
        <v>643</v>
      </c>
      <c r="E533" s="428" t="s">
        <v>1134</v>
      </c>
      <c r="F533" s="428" t="s">
        <v>103</v>
      </c>
      <c r="G533" s="428" t="s">
        <v>1134</v>
      </c>
    </row>
    <row r="534" spans="1:7" ht="33.75" x14ac:dyDescent="0.2">
      <c r="A534" s="425"/>
      <c r="B534" s="425"/>
      <c r="C534" s="426" t="s">
        <v>557</v>
      </c>
      <c r="D534" s="427" t="s">
        <v>558</v>
      </c>
      <c r="E534" s="428" t="s">
        <v>495</v>
      </c>
      <c r="F534" s="428" t="s">
        <v>103</v>
      </c>
      <c r="G534" s="428" t="s">
        <v>495</v>
      </c>
    </row>
    <row r="535" spans="1:7" ht="22.5" x14ac:dyDescent="0.2">
      <c r="A535" s="425"/>
      <c r="B535" s="425"/>
      <c r="C535" s="426" t="s">
        <v>578</v>
      </c>
      <c r="D535" s="427" t="s">
        <v>579</v>
      </c>
      <c r="E535" s="428" t="s">
        <v>1135</v>
      </c>
      <c r="F535" s="428" t="s">
        <v>103</v>
      </c>
      <c r="G535" s="428" t="s">
        <v>1135</v>
      </c>
    </row>
    <row r="536" spans="1:7" ht="15" x14ac:dyDescent="0.2">
      <c r="A536" s="421"/>
      <c r="B536" s="431" t="s">
        <v>1136</v>
      </c>
      <c r="C536" s="422"/>
      <c r="D536" s="423" t="s">
        <v>1137</v>
      </c>
      <c r="E536" s="424" t="s">
        <v>1138</v>
      </c>
      <c r="F536" s="424" t="s">
        <v>103</v>
      </c>
      <c r="G536" s="424" t="s">
        <v>1138</v>
      </c>
    </row>
    <row r="537" spans="1:7" x14ac:dyDescent="0.2">
      <c r="A537" s="425"/>
      <c r="B537" s="425"/>
      <c r="C537" s="426" t="s">
        <v>482</v>
      </c>
      <c r="D537" s="427" t="s">
        <v>96</v>
      </c>
      <c r="E537" s="428" t="s">
        <v>1138</v>
      </c>
      <c r="F537" s="428" t="s">
        <v>103</v>
      </c>
      <c r="G537" s="428" t="s">
        <v>1138</v>
      </c>
    </row>
    <row r="538" spans="1:7" ht="15" x14ac:dyDescent="0.2">
      <c r="A538" s="421"/>
      <c r="B538" s="431" t="s">
        <v>1139</v>
      </c>
      <c r="C538" s="422"/>
      <c r="D538" s="423" t="s">
        <v>97</v>
      </c>
      <c r="E538" s="424" t="s">
        <v>1140</v>
      </c>
      <c r="F538" s="424" t="s">
        <v>251</v>
      </c>
      <c r="G538" s="424" t="s">
        <v>1141</v>
      </c>
    </row>
    <row r="539" spans="1:7" x14ac:dyDescent="0.2">
      <c r="A539" s="425"/>
      <c r="B539" s="425"/>
      <c r="C539" s="426" t="s">
        <v>489</v>
      </c>
      <c r="D539" s="427" t="s">
        <v>94</v>
      </c>
      <c r="E539" s="428" t="s">
        <v>174</v>
      </c>
      <c r="F539" s="428" t="s">
        <v>103</v>
      </c>
      <c r="G539" s="428" t="s">
        <v>174</v>
      </c>
    </row>
    <row r="540" spans="1:7" x14ac:dyDescent="0.2">
      <c r="A540" s="425"/>
      <c r="B540" s="425"/>
      <c r="C540" s="426" t="s">
        <v>480</v>
      </c>
      <c r="D540" s="427" t="s">
        <v>95</v>
      </c>
      <c r="E540" s="428" t="s">
        <v>1142</v>
      </c>
      <c r="F540" s="428" t="s">
        <v>697</v>
      </c>
      <c r="G540" s="428" t="s">
        <v>1143</v>
      </c>
    </row>
    <row r="541" spans="1:7" x14ac:dyDescent="0.2">
      <c r="A541" s="425"/>
      <c r="B541" s="425"/>
      <c r="C541" s="426" t="s">
        <v>492</v>
      </c>
      <c r="D541" s="427" t="s">
        <v>493</v>
      </c>
      <c r="E541" s="428" t="s">
        <v>328</v>
      </c>
      <c r="F541" s="428" t="s">
        <v>103</v>
      </c>
      <c r="G541" s="428" t="s">
        <v>328</v>
      </c>
    </row>
    <row r="542" spans="1:7" x14ac:dyDescent="0.2">
      <c r="A542" s="425"/>
      <c r="B542" s="425"/>
      <c r="C542" s="426" t="s">
        <v>482</v>
      </c>
      <c r="D542" s="427" t="s">
        <v>96</v>
      </c>
      <c r="E542" s="428" t="s">
        <v>1144</v>
      </c>
      <c r="F542" s="428" t="s">
        <v>570</v>
      </c>
      <c r="G542" s="428" t="s">
        <v>1145</v>
      </c>
    </row>
    <row r="543" spans="1:7" ht="22.5" x14ac:dyDescent="0.2">
      <c r="A543" s="421"/>
      <c r="B543" s="431" t="s">
        <v>1146</v>
      </c>
      <c r="C543" s="422"/>
      <c r="D543" s="423" t="s">
        <v>83</v>
      </c>
      <c r="E543" s="424" t="s">
        <v>1147</v>
      </c>
      <c r="F543" s="424" t="s">
        <v>103</v>
      </c>
      <c r="G543" s="424" t="s">
        <v>1147</v>
      </c>
    </row>
    <row r="544" spans="1:7" ht="56.25" x14ac:dyDescent="0.2">
      <c r="A544" s="425"/>
      <c r="B544" s="425"/>
      <c r="C544" s="426" t="s">
        <v>701</v>
      </c>
      <c r="D544" s="427" t="s">
        <v>702</v>
      </c>
      <c r="E544" s="428" t="s">
        <v>1147</v>
      </c>
      <c r="F544" s="428" t="s">
        <v>103</v>
      </c>
      <c r="G544" s="428" t="s">
        <v>1147</v>
      </c>
    </row>
    <row r="545" spans="1:7" ht="15" x14ac:dyDescent="0.2">
      <c r="A545" s="421"/>
      <c r="B545" s="431" t="s">
        <v>1148</v>
      </c>
      <c r="C545" s="422"/>
      <c r="D545" s="423" t="s">
        <v>37</v>
      </c>
      <c r="E545" s="424" t="s">
        <v>1149</v>
      </c>
      <c r="F545" s="424" t="s">
        <v>103</v>
      </c>
      <c r="G545" s="424" t="s">
        <v>1149</v>
      </c>
    </row>
    <row r="546" spans="1:7" ht="45" x14ac:dyDescent="0.2">
      <c r="A546" s="425"/>
      <c r="B546" s="425"/>
      <c r="C546" s="426" t="s">
        <v>323</v>
      </c>
      <c r="D546" s="427" t="s">
        <v>501</v>
      </c>
      <c r="E546" s="428" t="s">
        <v>1150</v>
      </c>
      <c r="F546" s="428" t="s">
        <v>103</v>
      </c>
      <c r="G546" s="428" t="s">
        <v>1150</v>
      </c>
    </row>
    <row r="547" spans="1:7" x14ac:dyDescent="0.2">
      <c r="A547" s="425"/>
      <c r="B547" s="425"/>
      <c r="C547" s="426" t="s">
        <v>474</v>
      </c>
      <c r="D547" s="427" t="s">
        <v>475</v>
      </c>
      <c r="E547" s="428" t="s">
        <v>1151</v>
      </c>
      <c r="F547" s="428" t="s">
        <v>103</v>
      </c>
      <c r="G547" s="428" t="s">
        <v>1151</v>
      </c>
    </row>
    <row r="548" spans="1:7" x14ac:dyDescent="0.2">
      <c r="A548" s="425"/>
      <c r="B548" s="425"/>
      <c r="C548" s="426" t="s">
        <v>477</v>
      </c>
      <c r="D548" s="427" t="s">
        <v>478</v>
      </c>
      <c r="E548" s="428" t="s">
        <v>1152</v>
      </c>
      <c r="F548" s="428" t="s">
        <v>103</v>
      </c>
      <c r="G548" s="428" t="s">
        <v>1152</v>
      </c>
    </row>
    <row r="549" spans="1:7" x14ac:dyDescent="0.2">
      <c r="A549" s="425"/>
      <c r="B549" s="425"/>
      <c r="C549" s="426" t="s">
        <v>489</v>
      </c>
      <c r="D549" s="427" t="s">
        <v>94</v>
      </c>
      <c r="E549" s="428" t="s">
        <v>189</v>
      </c>
      <c r="F549" s="428" t="s">
        <v>103</v>
      </c>
      <c r="G549" s="428" t="s">
        <v>189</v>
      </c>
    </row>
    <row r="550" spans="1:7" x14ac:dyDescent="0.2">
      <c r="A550" s="425"/>
      <c r="B550" s="425"/>
      <c r="C550" s="426" t="s">
        <v>480</v>
      </c>
      <c r="D550" s="427" t="s">
        <v>95</v>
      </c>
      <c r="E550" s="428" t="s">
        <v>189</v>
      </c>
      <c r="F550" s="428" t="s">
        <v>103</v>
      </c>
      <c r="G550" s="428" t="s">
        <v>189</v>
      </c>
    </row>
    <row r="551" spans="1:7" x14ac:dyDescent="0.2">
      <c r="A551" s="425"/>
      <c r="B551" s="425"/>
      <c r="C551" s="426" t="s">
        <v>482</v>
      </c>
      <c r="D551" s="427" t="s">
        <v>96</v>
      </c>
      <c r="E551" s="428" t="s">
        <v>1153</v>
      </c>
      <c r="F551" s="428" t="s">
        <v>103</v>
      </c>
      <c r="G551" s="428" t="s">
        <v>1153</v>
      </c>
    </row>
    <row r="552" spans="1:7" ht="56.25" x14ac:dyDescent="0.2">
      <c r="A552" s="425"/>
      <c r="B552" s="425"/>
      <c r="C552" s="426" t="s">
        <v>107</v>
      </c>
      <c r="D552" s="427" t="s">
        <v>506</v>
      </c>
      <c r="E552" s="428" t="s">
        <v>103</v>
      </c>
      <c r="F552" s="428" t="s">
        <v>103</v>
      </c>
      <c r="G552" s="428" t="s">
        <v>103</v>
      </c>
    </row>
    <row r="553" spans="1:7" ht="15" x14ac:dyDescent="0.2">
      <c r="A553" s="421"/>
      <c r="B553" s="431" t="s">
        <v>1154</v>
      </c>
      <c r="C553" s="422"/>
      <c r="D553" s="423" t="s">
        <v>1155</v>
      </c>
      <c r="E553" s="424" t="s">
        <v>1156</v>
      </c>
      <c r="F553" s="424" t="s">
        <v>103</v>
      </c>
      <c r="G553" s="424" t="s">
        <v>1156</v>
      </c>
    </row>
    <row r="554" spans="1:7" x14ac:dyDescent="0.2">
      <c r="A554" s="425"/>
      <c r="B554" s="425"/>
      <c r="C554" s="426" t="s">
        <v>492</v>
      </c>
      <c r="D554" s="427" t="s">
        <v>493</v>
      </c>
      <c r="E554" s="428" t="s">
        <v>1157</v>
      </c>
      <c r="F554" s="428" t="s">
        <v>103</v>
      </c>
      <c r="G554" s="428" t="s">
        <v>1157</v>
      </c>
    </row>
    <row r="555" spans="1:7" x14ac:dyDescent="0.2">
      <c r="A555" s="425"/>
      <c r="B555" s="425"/>
      <c r="C555" s="426" t="s">
        <v>482</v>
      </c>
      <c r="D555" s="427" t="s">
        <v>96</v>
      </c>
      <c r="E555" s="428" t="s">
        <v>1158</v>
      </c>
      <c r="F555" s="428" t="s">
        <v>103</v>
      </c>
      <c r="G555" s="428" t="s">
        <v>1158</v>
      </c>
    </row>
    <row r="556" spans="1:7" ht="22.5" x14ac:dyDescent="0.2">
      <c r="A556" s="425"/>
      <c r="B556" s="425"/>
      <c r="C556" s="426" t="s">
        <v>634</v>
      </c>
      <c r="D556" s="427" t="s">
        <v>635</v>
      </c>
      <c r="E556" s="428" t="s">
        <v>1018</v>
      </c>
      <c r="F556" s="428" t="s">
        <v>103</v>
      </c>
      <c r="G556" s="428" t="s">
        <v>1018</v>
      </c>
    </row>
    <row r="557" spans="1:7" ht="22.5" x14ac:dyDescent="0.2">
      <c r="A557" s="425"/>
      <c r="B557" s="425"/>
      <c r="C557" s="426" t="s">
        <v>486</v>
      </c>
      <c r="D557" s="427" t="s">
        <v>487</v>
      </c>
      <c r="E557" s="428" t="s">
        <v>1159</v>
      </c>
      <c r="F557" s="428" t="s">
        <v>103</v>
      </c>
      <c r="G557" s="428" t="s">
        <v>1159</v>
      </c>
    </row>
    <row r="558" spans="1:7" ht="33.75" x14ac:dyDescent="0.2">
      <c r="A558" s="421"/>
      <c r="B558" s="431" t="s">
        <v>442</v>
      </c>
      <c r="C558" s="422"/>
      <c r="D558" s="423" t="s">
        <v>89</v>
      </c>
      <c r="E558" s="424" t="s">
        <v>1160</v>
      </c>
      <c r="F558" s="424" t="s">
        <v>103</v>
      </c>
      <c r="G558" s="424" t="s">
        <v>1160</v>
      </c>
    </row>
    <row r="559" spans="1:7" x14ac:dyDescent="0.2">
      <c r="A559" s="425"/>
      <c r="B559" s="425"/>
      <c r="C559" s="426" t="s">
        <v>484</v>
      </c>
      <c r="D559" s="427" t="s">
        <v>98</v>
      </c>
      <c r="E559" s="428" t="s">
        <v>1160</v>
      </c>
      <c r="F559" s="428" t="s">
        <v>103</v>
      </c>
      <c r="G559" s="428" t="s">
        <v>1160</v>
      </c>
    </row>
    <row r="560" spans="1:7" ht="15" x14ac:dyDescent="0.2">
      <c r="A560" s="421"/>
      <c r="B560" s="431" t="s">
        <v>443</v>
      </c>
      <c r="C560" s="422"/>
      <c r="D560" s="423" t="s">
        <v>63</v>
      </c>
      <c r="E560" s="424" t="s">
        <v>1161</v>
      </c>
      <c r="F560" s="424" t="s">
        <v>103</v>
      </c>
      <c r="G560" s="424" t="s">
        <v>1161</v>
      </c>
    </row>
    <row r="561" spans="1:7" x14ac:dyDescent="0.2">
      <c r="A561" s="425"/>
      <c r="B561" s="425"/>
      <c r="C561" s="426" t="s">
        <v>474</v>
      </c>
      <c r="D561" s="427" t="s">
        <v>475</v>
      </c>
      <c r="E561" s="428" t="s">
        <v>1162</v>
      </c>
      <c r="F561" s="428" t="s">
        <v>103</v>
      </c>
      <c r="G561" s="428" t="s">
        <v>1162</v>
      </c>
    </row>
    <row r="562" spans="1:7" x14ac:dyDescent="0.2">
      <c r="A562" s="425"/>
      <c r="B562" s="425"/>
      <c r="C562" s="426" t="s">
        <v>477</v>
      </c>
      <c r="D562" s="427" t="s">
        <v>478</v>
      </c>
      <c r="E562" s="428" t="s">
        <v>1163</v>
      </c>
      <c r="F562" s="428" t="s">
        <v>103</v>
      </c>
      <c r="G562" s="428" t="s">
        <v>1163</v>
      </c>
    </row>
    <row r="563" spans="1:7" x14ac:dyDescent="0.2">
      <c r="A563" s="425"/>
      <c r="B563" s="425"/>
      <c r="C563" s="426" t="s">
        <v>489</v>
      </c>
      <c r="D563" s="427" t="s">
        <v>94</v>
      </c>
      <c r="E563" s="428" t="s">
        <v>1164</v>
      </c>
      <c r="F563" s="428" t="s">
        <v>103</v>
      </c>
      <c r="G563" s="428" t="s">
        <v>1164</v>
      </c>
    </row>
    <row r="564" spans="1:7" x14ac:dyDescent="0.2">
      <c r="A564" s="425"/>
      <c r="B564" s="425"/>
      <c r="C564" s="426" t="s">
        <v>480</v>
      </c>
      <c r="D564" s="427" t="s">
        <v>95</v>
      </c>
      <c r="E564" s="428" t="s">
        <v>916</v>
      </c>
      <c r="F564" s="428" t="s">
        <v>103</v>
      </c>
      <c r="G564" s="428" t="s">
        <v>916</v>
      </c>
    </row>
    <row r="565" spans="1:7" x14ac:dyDescent="0.2">
      <c r="A565" s="425"/>
      <c r="B565" s="425"/>
      <c r="C565" s="426" t="s">
        <v>492</v>
      </c>
      <c r="D565" s="427" t="s">
        <v>493</v>
      </c>
      <c r="E565" s="428" t="s">
        <v>1165</v>
      </c>
      <c r="F565" s="428" t="s">
        <v>103</v>
      </c>
      <c r="G565" s="428" t="s">
        <v>1165</v>
      </c>
    </row>
    <row r="566" spans="1:7" x14ac:dyDescent="0.2">
      <c r="A566" s="425"/>
      <c r="B566" s="425"/>
      <c r="C566" s="426" t="s">
        <v>510</v>
      </c>
      <c r="D566" s="427" t="s">
        <v>511</v>
      </c>
      <c r="E566" s="428" t="s">
        <v>103</v>
      </c>
      <c r="F566" s="428" t="s">
        <v>103</v>
      </c>
      <c r="G566" s="428" t="s">
        <v>103</v>
      </c>
    </row>
    <row r="567" spans="1:7" x14ac:dyDescent="0.2">
      <c r="A567" s="425"/>
      <c r="B567" s="425"/>
      <c r="C567" s="426" t="s">
        <v>482</v>
      </c>
      <c r="D567" s="427" t="s">
        <v>96</v>
      </c>
      <c r="E567" s="428" t="s">
        <v>1166</v>
      </c>
      <c r="F567" s="428" t="s">
        <v>103</v>
      </c>
      <c r="G567" s="428" t="s">
        <v>1166</v>
      </c>
    </row>
    <row r="568" spans="1:7" ht="22.5" x14ac:dyDescent="0.2">
      <c r="A568" s="425"/>
      <c r="B568" s="425"/>
      <c r="C568" s="426" t="s">
        <v>486</v>
      </c>
      <c r="D568" s="427" t="s">
        <v>487</v>
      </c>
      <c r="E568" s="428" t="s">
        <v>246</v>
      </c>
      <c r="F568" s="428" t="s">
        <v>103</v>
      </c>
      <c r="G568" s="428" t="s">
        <v>246</v>
      </c>
    </row>
    <row r="569" spans="1:7" ht="22.5" x14ac:dyDescent="0.2">
      <c r="A569" s="418" t="s">
        <v>445</v>
      </c>
      <c r="B569" s="418"/>
      <c r="C569" s="418"/>
      <c r="D569" s="419" t="s">
        <v>14</v>
      </c>
      <c r="E569" s="420" t="s">
        <v>1167</v>
      </c>
      <c r="F569" s="420" t="s">
        <v>103</v>
      </c>
      <c r="G569" s="420" t="s">
        <v>1167</v>
      </c>
    </row>
    <row r="570" spans="1:7" ht="15" x14ac:dyDescent="0.2">
      <c r="A570" s="421"/>
      <c r="B570" s="431" t="s">
        <v>1168</v>
      </c>
      <c r="C570" s="422"/>
      <c r="D570" s="423" t="s">
        <v>66</v>
      </c>
      <c r="E570" s="424" t="s">
        <v>1169</v>
      </c>
      <c r="F570" s="424" t="s">
        <v>103</v>
      </c>
      <c r="G570" s="424" t="s">
        <v>1169</v>
      </c>
    </row>
    <row r="571" spans="1:7" ht="67.5" x14ac:dyDescent="0.2">
      <c r="A571" s="425"/>
      <c r="B571" s="425"/>
      <c r="C571" s="426" t="s">
        <v>387</v>
      </c>
      <c r="D571" s="427" t="s">
        <v>710</v>
      </c>
      <c r="E571" s="428" t="s">
        <v>916</v>
      </c>
      <c r="F571" s="428" t="s">
        <v>103</v>
      </c>
      <c r="G571" s="428" t="s">
        <v>916</v>
      </c>
    </row>
    <row r="572" spans="1:7" x14ac:dyDescent="0.2">
      <c r="A572" s="425"/>
      <c r="B572" s="425"/>
      <c r="C572" s="426" t="s">
        <v>489</v>
      </c>
      <c r="D572" s="427" t="s">
        <v>94</v>
      </c>
      <c r="E572" s="428" t="s">
        <v>640</v>
      </c>
      <c r="F572" s="428" t="s">
        <v>103</v>
      </c>
      <c r="G572" s="428" t="s">
        <v>640</v>
      </c>
    </row>
    <row r="573" spans="1:7" x14ac:dyDescent="0.2">
      <c r="A573" s="425"/>
      <c r="B573" s="425"/>
      <c r="C573" s="426" t="s">
        <v>480</v>
      </c>
      <c r="D573" s="427" t="s">
        <v>95</v>
      </c>
      <c r="E573" s="428" t="s">
        <v>526</v>
      </c>
      <c r="F573" s="428" t="s">
        <v>103</v>
      </c>
      <c r="G573" s="428" t="s">
        <v>526</v>
      </c>
    </row>
    <row r="574" spans="1:7" x14ac:dyDescent="0.2">
      <c r="A574" s="425"/>
      <c r="B574" s="425"/>
      <c r="C574" s="426" t="s">
        <v>482</v>
      </c>
      <c r="D574" s="427" t="s">
        <v>96</v>
      </c>
      <c r="E574" s="428" t="s">
        <v>1170</v>
      </c>
      <c r="F574" s="428" t="s">
        <v>103</v>
      </c>
      <c r="G574" s="428" t="s">
        <v>1170</v>
      </c>
    </row>
    <row r="575" spans="1:7" ht="15" x14ac:dyDescent="0.2">
      <c r="A575" s="421"/>
      <c r="B575" s="431" t="s">
        <v>446</v>
      </c>
      <c r="C575" s="422"/>
      <c r="D575" s="423" t="s">
        <v>15</v>
      </c>
      <c r="E575" s="424" t="s">
        <v>1171</v>
      </c>
      <c r="F575" s="424" t="s">
        <v>103</v>
      </c>
      <c r="G575" s="424" t="s">
        <v>1171</v>
      </c>
    </row>
    <row r="576" spans="1:7" ht="22.5" x14ac:dyDescent="0.2">
      <c r="A576" s="425"/>
      <c r="B576" s="425"/>
      <c r="C576" s="426" t="s">
        <v>1172</v>
      </c>
      <c r="D576" s="427" t="s">
        <v>16</v>
      </c>
      <c r="E576" s="428" t="s">
        <v>1173</v>
      </c>
      <c r="F576" s="428" t="s">
        <v>103</v>
      </c>
      <c r="G576" s="428" t="s">
        <v>1173</v>
      </c>
    </row>
    <row r="577" spans="1:7" x14ac:dyDescent="0.2">
      <c r="A577" s="425"/>
      <c r="B577" s="425"/>
      <c r="C577" s="426" t="s">
        <v>474</v>
      </c>
      <c r="D577" s="427" t="s">
        <v>475</v>
      </c>
      <c r="E577" s="428" t="s">
        <v>1174</v>
      </c>
      <c r="F577" s="428" t="s">
        <v>103</v>
      </c>
      <c r="G577" s="428" t="s">
        <v>1174</v>
      </c>
    </row>
    <row r="578" spans="1:7" x14ac:dyDescent="0.2">
      <c r="A578" s="425"/>
      <c r="B578" s="425"/>
      <c r="C578" s="426" t="s">
        <v>477</v>
      </c>
      <c r="D578" s="427" t="s">
        <v>478</v>
      </c>
      <c r="E578" s="428" t="s">
        <v>1175</v>
      </c>
      <c r="F578" s="428" t="s">
        <v>103</v>
      </c>
      <c r="G578" s="428" t="s">
        <v>1175</v>
      </c>
    </row>
    <row r="579" spans="1:7" x14ac:dyDescent="0.2">
      <c r="A579" s="425"/>
      <c r="B579" s="425"/>
      <c r="C579" s="426" t="s">
        <v>489</v>
      </c>
      <c r="D579" s="427" t="s">
        <v>94</v>
      </c>
      <c r="E579" s="428" t="s">
        <v>773</v>
      </c>
      <c r="F579" s="428" t="s">
        <v>103</v>
      </c>
      <c r="G579" s="428" t="s">
        <v>773</v>
      </c>
    </row>
    <row r="580" spans="1:7" x14ac:dyDescent="0.2">
      <c r="A580" s="425"/>
      <c r="B580" s="425"/>
      <c r="C580" s="426" t="s">
        <v>480</v>
      </c>
      <c r="D580" s="427" t="s">
        <v>95</v>
      </c>
      <c r="E580" s="428" t="s">
        <v>1176</v>
      </c>
      <c r="F580" s="428" t="s">
        <v>103</v>
      </c>
      <c r="G580" s="428" t="s">
        <v>1176</v>
      </c>
    </row>
    <row r="581" spans="1:7" x14ac:dyDescent="0.2">
      <c r="A581" s="425"/>
      <c r="B581" s="425"/>
      <c r="C581" s="426" t="s">
        <v>492</v>
      </c>
      <c r="D581" s="427" t="s">
        <v>493</v>
      </c>
      <c r="E581" s="428" t="s">
        <v>200</v>
      </c>
      <c r="F581" s="428" t="s">
        <v>103</v>
      </c>
      <c r="G581" s="428" t="s">
        <v>200</v>
      </c>
    </row>
    <row r="582" spans="1:7" x14ac:dyDescent="0.2">
      <c r="A582" s="425"/>
      <c r="B582" s="425"/>
      <c r="C582" s="426" t="s">
        <v>510</v>
      </c>
      <c r="D582" s="427" t="s">
        <v>511</v>
      </c>
      <c r="E582" s="428" t="s">
        <v>1177</v>
      </c>
      <c r="F582" s="428" t="s">
        <v>103</v>
      </c>
      <c r="G582" s="428" t="s">
        <v>1177</v>
      </c>
    </row>
    <row r="583" spans="1:7" x14ac:dyDescent="0.2">
      <c r="A583" s="425"/>
      <c r="B583" s="425"/>
      <c r="C583" s="426" t="s">
        <v>482</v>
      </c>
      <c r="D583" s="427" t="s">
        <v>96</v>
      </c>
      <c r="E583" s="428" t="s">
        <v>1178</v>
      </c>
      <c r="F583" s="428" t="s">
        <v>103</v>
      </c>
      <c r="G583" s="428" t="s">
        <v>1178</v>
      </c>
    </row>
    <row r="584" spans="1:7" ht="22.5" x14ac:dyDescent="0.2">
      <c r="A584" s="425"/>
      <c r="B584" s="425"/>
      <c r="C584" s="426" t="s">
        <v>628</v>
      </c>
      <c r="D584" s="427" t="s">
        <v>629</v>
      </c>
      <c r="E584" s="428" t="s">
        <v>1179</v>
      </c>
      <c r="F584" s="428" t="s">
        <v>103</v>
      </c>
      <c r="G584" s="428" t="s">
        <v>1179</v>
      </c>
    </row>
    <row r="585" spans="1:7" ht="22.5" x14ac:dyDescent="0.2">
      <c r="A585" s="425"/>
      <c r="B585" s="425"/>
      <c r="C585" s="426" t="s">
        <v>486</v>
      </c>
      <c r="D585" s="427" t="s">
        <v>487</v>
      </c>
      <c r="E585" s="428" t="s">
        <v>196</v>
      </c>
      <c r="F585" s="428" t="s">
        <v>103</v>
      </c>
      <c r="G585" s="428" t="s">
        <v>196</v>
      </c>
    </row>
    <row r="586" spans="1:7" ht="22.5" x14ac:dyDescent="0.2">
      <c r="A586" s="425"/>
      <c r="B586" s="425"/>
      <c r="C586" s="426" t="s">
        <v>528</v>
      </c>
      <c r="D586" s="427" t="s">
        <v>529</v>
      </c>
      <c r="E586" s="428" t="s">
        <v>1180</v>
      </c>
      <c r="F586" s="428" t="s">
        <v>103</v>
      </c>
      <c r="G586" s="428" t="s">
        <v>1180</v>
      </c>
    </row>
    <row r="587" spans="1:7" ht="15" x14ac:dyDescent="0.2">
      <c r="A587" s="421"/>
      <c r="B587" s="431" t="s">
        <v>1181</v>
      </c>
      <c r="C587" s="422"/>
      <c r="D587" s="423" t="s">
        <v>17</v>
      </c>
      <c r="E587" s="424" t="s">
        <v>1182</v>
      </c>
      <c r="F587" s="424" t="s">
        <v>103</v>
      </c>
      <c r="G587" s="424" t="s">
        <v>1182</v>
      </c>
    </row>
    <row r="588" spans="1:7" ht="22.5" x14ac:dyDescent="0.2">
      <c r="A588" s="425"/>
      <c r="B588" s="425"/>
      <c r="C588" s="426" t="s">
        <v>1172</v>
      </c>
      <c r="D588" s="427" t="s">
        <v>16</v>
      </c>
      <c r="E588" s="428" t="s">
        <v>1183</v>
      </c>
      <c r="F588" s="428" t="s">
        <v>103</v>
      </c>
      <c r="G588" s="428" t="s">
        <v>1183</v>
      </c>
    </row>
    <row r="589" spans="1:7" x14ac:dyDescent="0.2">
      <c r="A589" s="425"/>
      <c r="B589" s="425"/>
      <c r="C589" s="426" t="s">
        <v>480</v>
      </c>
      <c r="D589" s="427" t="s">
        <v>95</v>
      </c>
      <c r="E589" s="428" t="s">
        <v>103</v>
      </c>
      <c r="F589" s="428" t="s">
        <v>103</v>
      </c>
      <c r="G589" s="428" t="s">
        <v>103</v>
      </c>
    </row>
    <row r="590" spans="1:7" x14ac:dyDescent="0.2">
      <c r="A590" s="425"/>
      <c r="B590" s="425"/>
      <c r="C590" s="426" t="s">
        <v>753</v>
      </c>
      <c r="D590" s="427" t="s">
        <v>754</v>
      </c>
      <c r="E590" s="428" t="s">
        <v>1184</v>
      </c>
      <c r="F590" s="428" t="s">
        <v>103</v>
      </c>
      <c r="G590" s="428" t="s">
        <v>1184</v>
      </c>
    </row>
    <row r="591" spans="1:7" ht="15" x14ac:dyDescent="0.2">
      <c r="A591" s="421"/>
      <c r="B591" s="431" t="s">
        <v>1185</v>
      </c>
      <c r="C591" s="422"/>
      <c r="D591" s="423" t="s">
        <v>18</v>
      </c>
      <c r="E591" s="424" t="s">
        <v>1186</v>
      </c>
      <c r="F591" s="424" t="s">
        <v>103</v>
      </c>
      <c r="G591" s="424" t="s">
        <v>1186</v>
      </c>
    </row>
    <row r="592" spans="1:7" ht="22.5" x14ac:dyDescent="0.2">
      <c r="A592" s="425"/>
      <c r="B592" s="425"/>
      <c r="C592" s="426" t="s">
        <v>1172</v>
      </c>
      <c r="D592" s="427" t="s">
        <v>16</v>
      </c>
      <c r="E592" s="428" t="s">
        <v>1187</v>
      </c>
      <c r="F592" s="428" t="s">
        <v>103</v>
      </c>
      <c r="G592" s="428" t="s">
        <v>1187</v>
      </c>
    </row>
    <row r="593" spans="1:7" ht="22.5" x14ac:dyDescent="0.2">
      <c r="A593" s="425"/>
      <c r="B593" s="425"/>
      <c r="C593" s="426" t="s">
        <v>486</v>
      </c>
      <c r="D593" s="427" t="s">
        <v>487</v>
      </c>
      <c r="E593" s="428" t="s">
        <v>1188</v>
      </c>
      <c r="F593" s="428" t="s">
        <v>103</v>
      </c>
      <c r="G593" s="428" t="s">
        <v>1188</v>
      </c>
    </row>
    <row r="594" spans="1:7" ht="22.5" x14ac:dyDescent="0.2">
      <c r="A594" s="425"/>
      <c r="B594" s="425"/>
      <c r="C594" s="426" t="s">
        <v>1189</v>
      </c>
      <c r="D594" s="427" t="s">
        <v>487</v>
      </c>
      <c r="E594" s="428" t="s">
        <v>103</v>
      </c>
      <c r="F594" s="428" t="s">
        <v>103</v>
      </c>
      <c r="G594" s="428" t="s">
        <v>103</v>
      </c>
    </row>
    <row r="595" spans="1:7" ht="22.5" x14ac:dyDescent="0.2">
      <c r="A595" s="425"/>
      <c r="B595" s="425"/>
      <c r="C595" s="426" t="s">
        <v>1190</v>
      </c>
      <c r="D595" s="427" t="s">
        <v>487</v>
      </c>
      <c r="E595" s="428" t="s">
        <v>103</v>
      </c>
      <c r="F595" s="428" t="s">
        <v>103</v>
      </c>
      <c r="G595" s="428" t="s">
        <v>103</v>
      </c>
    </row>
    <row r="596" spans="1:7" ht="15" x14ac:dyDescent="0.2">
      <c r="A596" s="421"/>
      <c r="B596" s="431" t="s">
        <v>1191</v>
      </c>
      <c r="C596" s="422"/>
      <c r="D596" s="423" t="s">
        <v>67</v>
      </c>
      <c r="E596" s="424" t="s">
        <v>1192</v>
      </c>
      <c r="F596" s="424" t="s">
        <v>103</v>
      </c>
      <c r="G596" s="424" t="s">
        <v>1192</v>
      </c>
    </row>
    <row r="597" spans="1:7" ht="56.25" x14ac:dyDescent="0.2">
      <c r="A597" s="425"/>
      <c r="B597" s="425"/>
      <c r="C597" s="426" t="s">
        <v>1193</v>
      </c>
      <c r="D597" s="427" t="s">
        <v>68</v>
      </c>
      <c r="E597" s="428" t="s">
        <v>1192</v>
      </c>
      <c r="F597" s="428" t="s">
        <v>103</v>
      </c>
      <c r="G597" s="428" t="s">
        <v>1192</v>
      </c>
    </row>
    <row r="598" spans="1:7" ht="33.75" x14ac:dyDescent="0.2">
      <c r="A598" s="421"/>
      <c r="B598" s="431" t="s">
        <v>1194</v>
      </c>
      <c r="C598" s="422"/>
      <c r="D598" s="423" t="s">
        <v>1195</v>
      </c>
      <c r="E598" s="424" t="s">
        <v>103</v>
      </c>
      <c r="F598" s="424" t="s">
        <v>103</v>
      </c>
      <c r="G598" s="424" t="s">
        <v>103</v>
      </c>
    </row>
    <row r="599" spans="1:7" x14ac:dyDescent="0.2">
      <c r="A599" s="425"/>
      <c r="B599" s="425"/>
      <c r="C599" s="426" t="s">
        <v>482</v>
      </c>
      <c r="D599" s="427" t="s">
        <v>96</v>
      </c>
      <c r="E599" s="428" t="s">
        <v>103</v>
      </c>
      <c r="F599" s="428" t="s">
        <v>103</v>
      </c>
      <c r="G599" s="428" t="s">
        <v>103</v>
      </c>
    </row>
    <row r="600" spans="1:7" ht="15" x14ac:dyDescent="0.2">
      <c r="A600" s="421"/>
      <c r="B600" s="431" t="s">
        <v>1196</v>
      </c>
      <c r="C600" s="422"/>
      <c r="D600" s="423" t="s">
        <v>63</v>
      </c>
      <c r="E600" s="424" t="s">
        <v>1197</v>
      </c>
      <c r="F600" s="424" t="s">
        <v>103</v>
      </c>
      <c r="G600" s="424" t="s">
        <v>1197</v>
      </c>
    </row>
    <row r="601" spans="1:7" x14ac:dyDescent="0.2">
      <c r="A601" s="425"/>
      <c r="B601" s="425"/>
      <c r="C601" s="426" t="s">
        <v>489</v>
      </c>
      <c r="D601" s="427" t="s">
        <v>94</v>
      </c>
      <c r="E601" s="428" t="s">
        <v>1014</v>
      </c>
      <c r="F601" s="428" t="s">
        <v>103</v>
      </c>
      <c r="G601" s="428" t="s">
        <v>1014</v>
      </c>
    </row>
    <row r="602" spans="1:7" x14ac:dyDescent="0.2">
      <c r="A602" s="425"/>
      <c r="B602" s="425"/>
      <c r="C602" s="426" t="s">
        <v>480</v>
      </c>
      <c r="D602" s="427" t="s">
        <v>95</v>
      </c>
      <c r="E602" s="428" t="s">
        <v>1198</v>
      </c>
      <c r="F602" s="428" t="s">
        <v>103</v>
      </c>
      <c r="G602" s="428" t="s">
        <v>1198</v>
      </c>
    </row>
    <row r="603" spans="1:7" x14ac:dyDescent="0.2">
      <c r="A603" s="425"/>
      <c r="B603" s="425"/>
      <c r="C603" s="426" t="s">
        <v>482</v>
      </c>
      <c r="D603" s="427" t="s">
        <v>96</v>
      </c>
      <c r="E603" s="428" t="s">
        <v>1199</v>
      </c>
      <c r="F603" s="428" t="s">
        <v>103</v>
      </c>
      <c r="G603" s="428" t="s">
        <v>1199</v>
      </c>
    </row>
    <row r="604" spans="1:7" x14ac:dyDescent="0.2">
      <c r="A604" s="418" t="s">
        <v>447</v>
      </c>
      <c r="B604" s="418"/>
      <c r="C604" s="418"/>
      <c r="D604" s="419" t="s">
        <v>448</v>
      </c>
      <c r="E604" s="420" t="s">
        <v>1200</v>
      </c>
      <c r="F604" s="420" t="s">
        <v>103</v>
      </c>
      <c r="G604" s="420" t="s">
        <v>1200</v>
      </c>
    </row>
    <row r="605" spans="1:7" ht="15" x14ac:dyDescent="0.2">
      <c r="A605" s="421"/>
      <c r="B605" s="431" t="s">
        <v>450</v>
      </c>
      <c r="C605" s="422"/>
      <c r="D605" s="423" t="s">
        <v>451</v>
      </c>
      <c r="E605" s="424" t="s">
        <v>1201</v>
      </c>
      <c r="F605" s="424" t="s">
        <v>103</v>
      </c>
      <c r="G605" s="424" t="s">
        <v>1201</v>
      </c>
    </row>
    <row r="606" spans="1:7" x14ac:dyDescent="0.2">
      <c r="A606" s="425"/>
      <c r="B606" s="425"/>
      <c r="C606" s="426" t="s">
        <v>474</v>
      </c>
      <c r="D606" s="427" t="s">
        <v>475</v>
      </c>
      <c r="E606" s="428" t="s">
        <v>1202</v>
      </c>
      <c r="F606" s="428" t="s">
        <v>103</v>
      </c>
      <c r="G606" s="428" t="s">
        <v>1202</v>
      </c>
    </row>
    <row r="607" spans="1:7" x14ac:dyDescent="0.2">
      <c r="A607" s="425"/>
      <c r="B607" s="425"/>
      <c r="C607" s="426" t="s">
        <v>477</v>
      </c>
      <c r="D607" s="427" t="s">
        <v>478</v>
      </c>
      <c r="E607" s="428" t="s">
        <v>1203</v>
      </c>
      <c r="F607" s="428" t="s">
        <v>103</v>
      </c>
      <c r="G607" s="428" t="s">
        <v>1203</v>
      </c>
    </row>
    <row r="608" spans="1:7" x14ac:dyDescent="0.2">
      <c r="A608" s="425"/>
      <c r="B608" s="425"/>
      <c r="C608" s="426" t="s">
        <v>489</v>
      </c>
      <c r="D608" s="427" t="s">
        <v>94</v>
      </c>
      <c r="E608" s="428" t="s">
        <v>1204</v>
      </c>
      <c r="F608" s="428" t="s">
        <v>103</v>
      </c>
      <c r="G608" s="428" t="s">
        <v>1204</v>
      </c>
    </row>
    <row r="609" spans="1:7" x14ac:dyDescent="0.2">
      <c r="A609" s="425"/>
      <c r="B609" s="425"/>
      <c r="C609" s="426" t="s">
        <v>480</v>
      </c>
      <c r="D609" s="427" t="s">
        <v>95</v>
      </c>
      <c r="E609" s="428" t="s">
        <v>1205</v>
      </c>
      <c r="F609" s="428" t="s">
        <v>103</v>
      </c>
      <c r="G609" s="428" t="s">
        <v>1205</v>
      </c>
    </row>
    <row r="610" spans="1:7" x14ac:dyDescent="0.2">
      <c r="A610" s="425"/>
      <c r="B610" s="425"/>
      <c r="C610" s="426" t="s">
        <v>492</v>
      </c>
      <c r="D610" s="427" t="s">
        <v>493</v>
      </c>
      <c r="E610" s="428" t="s">
        <v>1206</v>
      </c>
      <c r="F610" s="428" t="s">
        <v>103</v>
      </c>
      <c r="G610" s="428" t="s">
        <v>1206</v>
      </c>
    </row>
    <row r="611" spans="1:7" x14ac:dyDescent="0.2">
      <c r="A611" s="425"/>
      <c r="B611" s="425"/>
      <c r="C611" s="426" t="s">
        <v>510</v>
      </c>
      <c r="D611" s="427" t="s">
        <v>511</v>
      </c>
      <c r="E611" s="428" t="s">
        <v>1207</v>
      </c>
      <c r="F611" s="428" t="s">
        <v>103</v>
      </c>
      <c r="G611" s="428" t="s">
        <v>1207</v>
      </c>
    </row>
    <row r="612" spans="1:7" x14ac:dyDescent="0.2">
      <c r="A612" s="425"/>
      <c r="B612" s="425"/>
      <c r="C612" s="426" t="s">
        <v>625</v>
      </c>
      <c r="D612" s="427" t="s">
        <v>626</v>
      </c>
      <c r="E612" s="428" t="s">
        <v>1133</v>
      </c>
      <c r="F612" s="428" t="s">
        <v>103</v>
      </c>
      <c r="G612" s="428" t="s">
        <v>1133</v>
      </c>
    </row>
    <row r="613" spans="1:7" x14ac:dyDescent="0.2">
      <c r="A613" s="425"/>
      <c r="B613" s="425"/>
      <c r="C613" s="426" t="s">
        <v>482</v>
      </c>
      <c r="D613" s="427" t="s">
        <v>96</v>
      </c>
      <c r="E613" s="428" t="s">
        <v>1208</v>
      </c>
      <c r="F613" s="428" t="s">
        <v>103</v>
      </c>
      <c r="G613" s="428" t="s">
        <v>1208</v>
      </c>
    </row>
    <row r="614" spans="1:7" x14ac:dyDescent="0.2">
      <c r="A614" s="425"/>
      <c r="B614" s="425"/>
      <c r="C614" s="426" t="s">
        <v>484</v>
      </c>
      <c r="D614" s="427" t="s">
        <v>98</v>
      </c>
      <c r="E614" s="428" t="s">
        <v>103</v>
      </c>
      <c r="F614" s="428" t="s">
        <v>103</v>
      </c>
      <c r="G614" s="428" t="s">
        <v>103</v>
      </c>
    </row>
    <row r="615" spans="1:7" ht="22.5" x14ac:dyDescent="0.2">
      <c r="A615" s="425"/>
      <c r="B615" s="425"/>
      <c r="C615" s="426" t="s">
        <v>486</v>
      </c>
      <c r="D615" s="427" t="s">
        <v>487</v>
      </c>
      <c r="E615" s="428" t="s">
        <v>1209</v>
      </c>
      <c r="F615" s="428" t="s">
        <v>103</v>
      </c>
      <c r="G615" s="428" t="s">
        <v>1209</v>
      </c>
    </row>
    <row r="616" spans="1:7" ht="22.5" x14ac:dyDescent="0.2">
      <c r="A616" s="425"/>
      <c r="B616" s="425"/>
      <c r="C616" s="426" t="s">
        <v>1210</v>
      </c>
      <c r="D616" s="427" t="s">
        <v>487</v>
      </c>
      <c r="E616" s="428" t="s">
        <v>1211</v>
      </c>
      <c r="F616" s="428" t="s">
        <v>103</v>
      </c>
      <c r="G616" s="428" t="s">
        <v>1211</v>
      </c>
    </row>
    <row r="617" spans="1:7" ht="22.5" x14ac:dyDescent="0.2">
      <c r="A617" s="425"/>
      <c r="B617" s="425"/>
      <c r="C617" s="426" t="s">
        <v>1190</v>
      </c>
      <c r="D617" s="427" t="s">
        <v>487</v>
      </c>
      <c r="E617" s="428" t="s">
        <v>1212</v>
      </c>
      <c r="F617" s="428" t="s">
        <v>103</v>
      </c>
      <c r="G617" s="428" t="s">
        <v>1212</v>
      </c>
    </row>
    <row r="618" spans="1:7" ht="22.5" x14ac:dyDescent="0.2">
      <c r="A618" s="425"/>
      <c r="B618" s="425"/>
      <c r="C618" s="426" t="s">
        <v>528</v>
      </c>
      <c r="D618" s="427" t="s">
        <v>529</v>
      </c>
      <c r="E618" s="428" t="s">
        <v>921</v>
      </c>
      <c r="F618" s="428" t="s">
        <v>103</v>
      </c>
      <c r="G618" s="428" t="s">
        <v>921</v>
      </c>
    </row>
    <row r="619" spans="1:7" ht="15" x14ac:dyDescent="0.2">
      <c r="A619" s="421"/>
      <c r="B619" s="431" t="s">
        <v>452</v>
      </c>
      <c r="C619" s="422"/>
      <c r="D619" s="423" t="s">
        <v>63</v>
      </c>
      <c r="E619" s="424" t="s">
        <v>1213</v>
      </c>
      <c r="F619" s="424" t="s">
        <v>103</v>
      </c>
      <c r="G619" s="424" t="s">
        <v>1213</v>
      </c>
    </row>
    <row r="620" spans="1:7" ht="67.5" x14ac:dyDescent="0.2">
      <c r="A620" s="425"/>
      <c r="B620" s="425"/>
      <c r="C620" s="426" t="s">
        <v>387</v>
      </c>
      <c r="D620" s="427" t="s">
        <v>710</v>
      </c>
      <c r="E620" s="428" t="s">
        <v>1214</v>
      </c>
      <c r="F620" s="428" t="s">
        <v>103</v>
      </c>
      <c r="G620" s="428" t="s">
        <v>1214</v>
      </c>
    </row>
    <row r="621" spans="1:7" x14ac:dyDescent="0.2">
      <c r="A621" s="425"/>
      <c r="B621" s="425"/>
      <c r="C621" s="426" t="s">
        <v>474</v>
      </c>
      <c r="D621" s="427" t="s">
        <v>475</v>
      </c>
      <c r="E621" s="428" t="s">
        <v>378</v>
      </c>
      <c r="F621" s="428" t="s">
        <v>103</v>
      </c>
      <c r="G621" s="428" t="s">
        <v>378</v>
      </c>
    </row>
    <row r="622" spans="1:7" x14ac:dyDescent="0.2">
      <c r="A622" s="425"/>
      <c r="B622" s="425"/>
      <c r="C622" s="426" t="s">
        <v>489</v>
      </c>
      <c r="D622" s="427" t="s">
        <v>94</v>
      </c>
      <c r="E622" s="428" t="s">
        <v>1215</v>
      </c>
      <c r="F622" s="428" t="s">
        <v>103</v>
      </c>
      <c r="G622" s="428" t="s">
        <v>1215</v>
      </c>
    </row>
    <row r="623" spans="1:7" x14ac:dyDescent="0.2">
      <c r="A623" s="425"/>
      <c r="B623" s="425"/>
      <c r="C623" s="426" t="s">
        <v>480</v>
      </c>
      <c r="D623" s="427" t="s">
        <v>95</v>
      </c>
      <c r="E623" s="428" t="s">
        <v>1216</v>
      </c>
      <c r="F623" s="428" t="s">
        <v>103</v>
      </c>
      <c r="G623" s="428" t="s">
        <v>1216</v>
      </c>
    </row>
    <row r="624" spans="1:7" x14ac:dyDescent="0.2">
      <c r="A624" s="425"/>
      <c r="B624" s="425"/>
      <c r="C624" s="426" t="s">
        <v>482</v>
      </c>
      <c r="D624" s="427" t="s">
        <v>96</v>
      </c>
      <c r="E624" s="428" t="s">
        <v>1217</v>
      </c>
      <c r="F624" s="428" t="s">
        <v>103</v>
      </c>
      <c r="G624" s="428" t="s">
        <v>1217</v>
      </c>
    </row>
    <row r="625" spans="1:7" x14ac:dyDescent="0.2">
      <c r="A625" s="425"/>
      <c r="B625" s="425"/>
      <c r="C625" s="426" t="s">
        <v>484</v>
      </c>
      <c r="D625" s="427" t="s">
        <v>98</v>
      </c>
      <c r="E625" s="428" t="s">
        <v>1218</v>
      </c>
      <c r="F625" s="428" t="s">
        <v>103</v>
      </c>
      <c r="G625" s="428" t="s">
        <v>1218</v>
      </c>
    </row>
    <row r="626" spans="1:7" ht="17.100000000000001" customHeight="1" x14ac:dyDescent="0.2">
      <c r="A626" s="430" t="s">
        <v>456</v>
      </c>
      <c r="B626" s="430"/>
      <c r="C626" s="430"/>
      <c r="D626" s="430"/>
      <c r="E626" s="432" t="s">
        <v>1219</v>
      </c>
      <c r="F626" s="432" t="s">
        <v>103</v>
      </c>
      <c r="G626" s="432" t="s">
        <v>1219</v>
      </c>
    </row>
  </sheetData>
  <mergeCells count="4">
    <mergeCell ref="A626:D626"/>
    <mergeCell ref="A1:G1"/>
    <mergeCell ref="A2:E2"/>
    <mergeCell ref="F2:G2"/>
  </mergeCells>
  <pageMargins left="0.74803149606299213" right="0" top="0.59055118110236227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zoomScale="115" zoomScaleNormal="115" workbookViewId="0">
      <selection activeCell="F27" sqref="F27"/>
    </sheetView>
  </sheetViews>
  <sheetFormatPr defaultRowHeight="11.25" x14ac:dyDescent="0.2"/>
  <cols>
    <col min="1" max="1" width="4.28515625" style="2" customWidth="1"/>
    <col min="2" max="2" width="7.5703125" style="2" customWidth="1"/>
    <col min="3" max="3" width="5.85546875" style="2" customWidth="1"/>
    <col min="4" max="4" width="35.5703125" style="2" customWidth="1"/>
    <col min="5" max="5" width="11.7109375" style="2" customWidth="1"/>
    <col min="6" max="6" width="10.42578125" style="2" customWidth="1"/>
    <col min="7" max="7" width="11.28515625" style="2" customWidth="1"/>
    <col min="8" max="16384" width="9.140625" style="2"/>
  </cols>
  <sheetData>
    <row r="1" spans="1:7" ht="12.75" customHeight="1" x14ac:dyDescent="0.2">
      <c r="A1" s="1"/>
      <c r="B1" s="1"/>
      <c r="C1" s="1"/>
      <c r="E1" s="3" t="s">
        <v>1223</v>
      </c>
      <c r="F1" s="3"/>
      <c r="G1" s="3"/>
    </row>
    <row r="2" spans="1:7" ht="12" x14ac:dyDescent="0.2">
      <c r="A2" s="1"/>
      <c r="B2" s="1"/>
      <c r="C2" s="1"/>
      <c r="E2" s="4" t="s">
        <v>0</v>
      </c>
      <c r="F2" s="4"/>
      <c r="G2" s="4"/>
    </row>
    <row r="3" spans="1:7" ht="21.75" customHeight="1" x14ac:dyDescent="0.2">
      <c r="A3" s="1"/>
      <c r="B3" s="1"/>
      <c r="C3" s="1"/>
      <c r="E3" s="5" t="s">
        <v>1224</v>
      </c>
      <c r="F3" s="5"/>
      <c r="G3" s="5"/>
    </row>
    <row r="4" spans="1:7" ht="23.25" customHeight="1" x14ac:dyDescent="0.2">
      <c r="A4" s="6" t="s">
        <v>1</v>
      </c>
      <c r="B4" s="6"/>
      <c r="C4" s="6"/>
      <c r="D4" s="6"/>
      <c r="E4" s="6"/>
      <c r="F4" s="6"/>
      <c r="G4" s="6"/>
    </row>
    <row r="5" spans="1:7" ht="39" customHeight="1" x14ac:dyDescent="0.2">
      <c r="A5" s="6" t="s">
        <v>2</v>
      </c>
      <c r="B5" s="6"/>
      <c r="C5" s="6"/>
      <c r="D5" s="6"/>
      <c r="E5" s="6"/>
      <c r="F5" s="6"/>
      <c r="G5" s="6"/>
    </row>
    <row r="6" spans="1:7" ht="29.25" customHeight="1" x14ac:dyDescent="0.2">
      <c r="A6" s="7" t="s">
        <v>3</v>
      </c>
      <c r="B6" s="7" t="s">
        <v>4</v>
      </c>
      <c r="C6" s="8" t="s">
        <v>5</v>
      </c>
      <c r="D6" s="9" t="s">
        <v>6</v>
      </c>
      <c r="E6" s="10" t="s">
        <v>7</v>
      </c>
      <c r="F6" s="11" t="s">
        <v>8</v>
      </c>
      <c r="G6" s="12" t="s">
        <v>9</v>
      </c>
    </row>
    <row r="7" spans="1:7" s="17" customFormat="1" ht="32.25" customHeight="1" thickBot="1" x14ac:dyDescent="0.3">
      <c r="A7" s="13" t="s">
        <v>10</v>
      </c>
      <c r="B7" s="14" t="s">
        <v>11</v>
      </c>
      <c r="C7" s="14"/>
      <c r="D7" s="14"/>
      <c r="E7" s="15">
        <f>E8+E16+E39</f>
        <v>4176111.6</v>
      </c>
      <c r="F7" s="15">
        <f>F8+F16+F39</f>
        <v>-2000</v>
      </c>
      <c r="G7" s="16">
        <f>G8+G16+G39</f>
        <v>4174111.6</v>
      </c>
    </row>
    <row r="8" spans="1:7" ht="24" customHeight="1" x14ac:dyDescent="0.2">
      <c r="A8" s="18" t="s">
        <v>12</v>
      </c>
      <c r="B8" s="19" t="s">
        <v>13</v>
      </c>
      <c r="C8" s="19"/>
      <c r="D8" s="19"/>
      <c r="E8" s="20">
        <f>E9</f>
        <v>1847000</v>
      </c>
      <c r="F8" s="20">
        <f t="shared" ref="F8:G8" si="0">F9</f>
        <v>0</v>
      </c>
      <c r="G8" s="21">
        <f t="shared" si="0"/>
        <v>1847000</v>
      </c>
    </row>
    <row r="9" spans="1:7" s="28" customFormat="1" ht="24" x14ac:dyDescent="0.25">
      <c r="A9" s="22">
        <v>921</v>
      </c>
      <c r="B9" s="23"/>
      <c r="C9" s="24"/>
      <c r="D9" s="25" t="s">
        <v>14</v>
      </c>
      <c r="E9" s="26">
        <f>E10+E12+E14</f>
        <v>1847000</v>
      </c>
      <c r="F9" s="26">
        <f t="shared" ref="F9:G9" si="1">F10+F12+F14</f>
        <v>0</v>
      </c>
      <c r="G9" s="27">
        <f t="shared" si="1"/>
        <v>1847000</v>
      </c>
    </row>
    <row r="10" spans="1:7" s="28" customFormat="1" ht="12" x14ac:dyDescent="0.25">
      <c r="A10" s="29"/>
      <c r="B10" s="30">
        <v>92109</v>
      </c>
      <c r="C10" s="31"/>
      <c r="D10" s="32" t="s">
        <v>15</v>
      </c>
      <c r="E10" s="33">
        <f>E11</f>
        <v>1028680</v>
      </c>
      <c r="F10" s="33">
        <f t="shared" ref="F10:G10" si="2">F11</f>
        <v>0</v>
      </c>
      <c r="G10" s="34">
        <f t="shared" si="2"/>
        <v>1028680</v>
      </c>
    </row>
    <row r="11" spans="1:7" s="28" customFormat="1" ht="24" x14ac:dyDescent="0.25">
      <c r="A11" s="35"/>
      <c r="B11" s="36"/>
      <c r="C11" s="37">
        <v>2480</v>
      </c>
      <c r="D11" s="38" t="s">
        <v>16</v>
      </c>
      <c r="E11" s="39">
        <v>1028680</v>
      </c>
      <c r="F11" s="40"/>
      <c r="G11" s="41">
        <f>E11+F11</f>
        <v>1028680</v>
      </c>
    </row>
    <row r="12" spans="1:7" s="28" customFormat="1" ht="12" x14ac:dyDescent="0.25">
      <c r="A12" s="35"/>
      <c r="B12" s="30">
        <v>92116</v>
      </c>
      <c r="C12" s="31"/>
      <c r="D12" s="32" t="s">
        <v>17</v>
      </c>
      <c r="E12" s="33">
        <f>E13</f>
        <v>319620</v>
      </c>
      <c r="F12" s="33">
        <f>F13</f>
        <v>0</v>
      </c>
      <c r="G12" s="34">
        <f t="shared" ref="G12" si="3">G13</f>
        <v>319620</v>
      </c>
    </row>
    <row r="13" spans="1:7" s="28" customFormat="1" ht="24" x14ac:dyDescent="0.25">
      <c r="A13" s="35"/>
      <c r="B13" s="36"/>
      <c r="C13" s="37">
        <v>2480</v>
      </c>
      <c r="D13" s="38" t="s">
        <v>16</v>
      </c>
      <c r="E13" s="39">
        <v>319620</v>
      </c>
      <c r="F13" s="40"/>
      <c r="G13" s="41">
        <f>E13+F13</f>
        <v>319620</v>
      </c>
    </row>
    <row r="14" spans="1:7" s="28" customFormat="1" ht="12" x14ac:dyDescent="0.25">
      <c r="A14" s="35"/>
      <c r="B14" s="30">
        <v>92118</v>
      </c>
      <c r="C14" s="42"/>
      <c r="D14" s="43" t="s">
        <v>18</v>
      </c>
      <c r="E14" s="44">
        <f>E15</f>
        <v>498700</v>
      </c>
      <c r="F14" s="45">
        <f>F15</f>
        <v>0</v>
      </c>
      <c r="G14" s="46">
        <f>G15</f>
        <v>498700</v>
      </c>
    </row>
    <row r="15" spans="1:7" s="28" customFormat="1" ht="24.75" thickBot="1" x14ac:dyDescent="0.3">
      <c r="A15" s="47"/>
      <c r="B15" s="48"/>
      <c r="C15" s="49">
        <v>2480</v>
      </c>
      <c r="D15" s="50" t="s">
        <v>16</v>
      </c>
      <c r="E15" s="51">
        <v>498700</v>
      </c>
      <c r="F15" s="52"/>
      <c r="G15" s="53">
        <f>E15+F15</f>
        <v>498700</v>
      </c>
    </row>
    <row r="16" spans="1:7" ht="21" customHeight="1" x14ac:dyDescent="0.2">
      <c r="A16" s="54" t="s">
        <v>19</v>
      </c>
      <c r="B16" s="55" t="s">
        <v>20</v>
      </c>
      <c r="C16" s="55"/>
      <c r="D16" s="55"/>
      <c r="E16" s="56">
        <f>E17+E20+E29+E32</f>
        <v>1771260</v>
      </c>
      <c r="F16" s="56">
        <f t="shared" ref="F16:G16" si="4">F17+F20+F29+F32</f>
        <v>-2000</v>
      </c>
      <c r="G16" s="57">
        <f t="shared" si="4"/>
        <v>1769260</v>
      </c>
    </row>
    <row r="17" spans="1:7" ht="21" customHeight="1" x14ac:dyDescent="0.2">
      <c r="A17" s="58">
        <v>600</v>
      </c>
      <c r="B17" s="59"/>
      <c r="C17" s="59"/>
      <c r="D17" s="60" t="s">
        <v>21</v>
      </c>
      <c r="E17" s="61">
        <f>E18</f>
        <v>264500</v>
      </c>
      <c r="F17" s="61">
        <f t="shared" ref="F17:G18" si="5">F18</f>
        <v>0</v>
      </c>
      <c r="G17" s="62">
        <f t="shared" si="5"/>
        <v>264500</v>
      </c>
    </row>
    <row r="18" spans="1:7" ht="21" customHeight="1" x14ac:dyDescent="0.2">
      <c r="A18" s="63"/>
      <c r="B18" s="64">
        <v>60004</v>
      </c>
      <c r="C18" s="64"/>
      <c r="D18" s="65" t="s">
        <v>22</v>
      </c>
      <c r="E18" s="66">
        <f>E19</f>
        <v>264500</v>
      </c>
      <c r="F18" s="66">
        <f t="shared" si="5"/>
        <v>0</v>
      </c>
      <c r="G18" s="67">
        <f t="shared" si="5"/>
        <v>264500</v>
      </c>
    </row>
    <row r="19" spans="1:7" ht="48" x14ac:dyDescent="0.2">
      <c r="A19" s="68"/>
      <c r="B19" s="69"/>
      <c r="C19" s="70">
        <v>2310</v>
      </c>
      <c r="D19" s="71" t="s">
        <v>23</v>
      </c>
      <c r="E19" s="72">
        <v>264500</v>
      </c>
      <c r="F19" s="73"/>
      <c r="G19" s="74">
        <f>E19+F19</f>
        <v>264500</v>
      </c>
    </row>
    <row r="20" spans="1:7" ht="12" x14ac:dyDescent="0.2">
      <c r="A20" s="58">
        <v>801</v>
      </c>
      <c r="B20" s="75"/>
      <c r="C20" s="75"/>
      <c r="D20" s="76" t="s">
        <v>24</v>
      </c>
      <c r="E20" s="77">
        <f>E21+E23+E25+E27</f>
        <v>1349000</v>
      </c>
      <c r="F20" s="77">
        <f t="shared" ref="F20:G20" si="6">F21+F23+F25+F27</f>
        <v>-2000</v>
      </c>
      <c r="G20" s="78">
        <f t="shared" si="6"/>
        <v>1347000</v>
      </c>
    </row>
    <row r="21" spans="1:7" ht="12" x14ac:dyDescent="0.2">
      <c r="A21" s="79"/>
      <c r="B21" s="80">
        <v>80101</v>
      </c>
      <c r="C21" s="81"/>
      <c r="D21" s="82" t="s">
        <v>25</v>
      </c>
      <c r="E21" s="83">
        <f>E22</f>
        <v>0</v>
      </c>
      <c r="F21" s="84">
        <f t="shared" ref="F21:G21" si="7">F22</f>
        <v>0</v>
      </c>
      <c r="G21" s="85">
        <f t="shared" si="7"/>
        <v>0</v>
      </c>
    </row>
    <row r="22" spans="1:7" ht="48" x14ac:dyDescent="0.2">
      <c r="A22" s="86"/>
      <c r="B22" s="87"/>
      <c r="C22" s="88">
        <v>2310</v>
      </c>
      <c r="D22" s="71" t="s">
        <v>23</v>
      </c>
      <c r="E22" s="89">
        <v>0</v>
      </c>
      <c r="F22" s="73"/>
      <c r="G22" s="90">
        <f>E22+F22</f>
        <v>0</v>
      </c>
    </row>
    <row r="23" spans="1:7" ht="24" x14ac:dyDescent="0.2">
      <c r="A23" s="86"/>
      <c r="B23" s="80">
        <v>80103</v>
      </c>
      <c r="C23" s="80"/>
      <c r="D23" s="82" t="s">
        <v>26</v>
      </c>
      <c r="E23" s="91">
        <f>E24</f>
        <v>0</v>
      </c>
      <c r="F23" s="91">
        <f t="shared" ref="F23:G23" si="8">F24</f>
        <v>0</v>
      </c>
      <c r="G23" s="85">
        <f t="shared" si="8"/>
        <v>0</v>
      </c>
    </row>
    <row r="24" spans="1:7" ht="48" x14ac:dyDescent="0.2">
      <c r="A24" s="86"/>
      <c r="B24" s="87"/>
      <c r="C24" s="88">
        <v>2310</v>
      </c>
      <c r="D24" s="71" t="s">
        <v>23</v>
      </c>
      <c r="E24" s="89">
        <v>0</v>
      </c>
      <c r="F24" s="73"/>
      <c r="G24" s="90">
        <f>E24+F24</f>
        <v>0</v>
      </c>
    </row>
    <row r="25" spans="1:7" ht="12" x14ac:dyDescent="0.2">
      <c r="A25" s="86"/>
      <c r="B25" s="64">
        <v>80104</v>
      </c>
      <c r="C25" s="64"/>
      <c r="D25" s="92" t="s">
        <v>27</v>
      </c>
      <c r="E25" s="93">
        <f>E26</f>
        <v>49000</v>
      </c>
      <c r="F25" s="93">
        <f t="shared" ref="F25:G25" si="9">F26</f>
        <v>-2000</v>
      </c>
      <c r="G25" s="67">
        <f t="shared" si="9"/>
        <v>47000</v>
      </c>
    </row>
    <row r="26" spans="1:7" ht="48" x14ac:dyDescent="0.2">
      <c r="A26" s="86"/>
      <c r="B26" s="69"/>
      <c r="C26" s="70">
        <v>2310</v>
      </c>
      <c r="D26" s="71" t="s">
        <v>23</v>
      </c>
      <c r="E26" s="94">
        <v>49000</v>
      </c>
      <c r="F26" s="95">
        <v>-2000</v>
      </c>
      <c r="G26" s="96">
        <f>E26+F26</f>
        <v>47000</v>
      </c>
    </row>
    <row r="27" spans="1:7" s="28" customFormat="1" ht="12" x14ac:dyDescent="0.25">
      <c r="A27" s="86"/>
      <c r="B27" s="30">
        <v>80110</v>
      </c>
      <c r="C27" s="31"/>
      <c r="D27" s="32" t="s">
        <v>28</v>
      </c>
      <c r="E27" s="33">
        <f>E28</f>
        <v>1300000</v>
      </c>
      <c r="F27" s="33">
        <f t="shared" ref="F27:G27" si="10">F28</f>
        <v>0</v>
      </c>
      <c r="G27" s="34">
        <f t="shared" si="10"/>
        <v>1300000</v>
      </c>
    </row>
    <row r="28" spans="1:7" s="28" customFormat="1" ht="48" x14ac:dyDescent="0.25">
      <c r="A28" s="97"/>
      <c r="B28" s="98"/>
      <c r="C28" s="99">
        <v>2320</v>
      </c>
      <c r="D28" s="71" t="s">
        <v>29</v>
      </c>
      <c r="E28" s="100">
        <v>1300000</v>
      </c>
      <c r="F28" s="101"/>
      <c r="G28" s="102">
        <f>E28+F28</f>
        <v>1300000</v>
      </c>
    </row>
    <row r="29" spans="1:7" s="28" customFormat="1" ht="12" x14ac:dyDescent="0.25">
      <c r="A29" s="22">
        <v>851</v>
      </c>
      <c r="B29" s="23"/>
      <c r="C29" s="24"/>
      <c r="D29" s="25" t="s">
        <v>30</v>
      </c>
      <c r="E29" s="26">
        <f>E30</f>
        <v>13910</v>
      </c>
      <c r="F29" s="26">
        <f t="shared" ref="F29:G29" si="11">F30</f>
        <v>0</v>
      </c>
      <c r="G29" s="27">
        <f t="shared" si="11"/>
        <v>13910</v>
      </c>
    </row>
    <row r="30" spans="1:7" s="28" customFormat="1" ht="12" x14ac:dyDescent="0.25">
      <c r="A30" s="103"/>
      <c r="B30" s="30">
        <v>85154</v>
      </c>
      <c r="C30" s="31"/>
      <c r="D30" s="32" t="s">
        <v>31</v>
      </c>
      <c r="E30" s="33">
        <f>SUM(E31:E31)</f>
        <v>13910</v>
      </c>
      <c r="F30" s="33">
        <f t="shared" ref="F30:G30" si="12">SUM(F31:F31)</f>
        <v>0</v>
      </c>
      <c r="G30" s="34">
        <f t="shared" si="12"/>
        <v>13910</v>
      </c>
    </row>
    <row r="31" spans="1:7" s="28" customFormat="1" ht="48" x14ac:dyDescent="0.25">
      <c r="A31" s="104"/>
      <c r="B31" s="98"/>
      <c r="C31" s="105">
        <v>2710</v>
      </c>
      <c r="D31" s="106" t="s">
        <v>32</v>
      </c>
      <c r="E31" s="107">
        <v>13910</v>
      </c>
      <c r="F31" s="108"/>
      <c r="G31" s="109">
        <f>E31+F31</f>
        <v>13910</v>
      </c>
    </row>
    <row r="32" spans="1:7" s="28" customFormat="1" ht="24" x14ac:dyDescent="0.25">
      <c r="A32" s="110">
        <v>900</v>
      </c>
      <c r="B32" s="111"/>
      <c r="C32" s="112"/>
      <c r="D32" s="113" t="s">
        <v>33</v>
      </c>
      <c r="E32" s="114">
        <f>E35+E37+E33</f>
        <v>143850</v>
      </c>
      <c r="F32" s="114">
        <f t="shared" ref="F32:G32" si="13">F35+F37+F33</f>
        <v>0</v>
      </c>
      <c r="G32" s="115">
        <f t="shared" si="13"/>
        <v>143850</v>
      </c>
    </row>
    <row r="33" spans="1:7" s="28" customFormat="1" ht="12" x14ac:dyDescent="0.25">
      <c r="A33" s="116"/>
      <c r="B33" s="117">
        <v>90001</v>
      </c>
      <c r="C33" s="118"/>
      <c r="D33" s="119" t="s">
        <v>34</v>
      </c>
      <c r="E33" s="120">
        <f>E34</f>
        <v>0</v>
      </c>
      <c r="F33" s="120">
        <f t="shared" ref="F33:G33" si="14">F34</f>
        <v>0</v>
      </c>
      <c r="G33" s="121">
        <f t="shared" si="14"/>
        <v>0</v>
      </c>
    </row>
    <row r="34" spans="1:7" s="28" customFormat="1" ht="48" x14ac:dyDescent="0.25">
      <c r="A34" s="122"/>
      <c r="B34" s="123"/>
      <c r="C34" s="105">
        <v>2710</v>
      </c>
      <c r="D34" s="106" t="s">
        <v>32</v>
      </c>
      <c r="E34" s="124">
        <v>0</v>
      </c>
      <c r="F34" s="108"/>
      <c r="G34" s="125">
        <f>E34+F34</f>
        <v>0</v>
      </c>
    </row>
    <row r="35" spans="1:7" s="28" customFormat="1" ht="12" x14ac:dyDescent="0.25">
      <c r="A35" s="122"/>
      <c r="B35" s="126">
        <v>90002</v>
      </c>
      <c r="C35" s="127"/>
      <c r="D35" s="128" t="s">
        <v>35</v>
      </c>
      <c r="E35" s="129">
        <f>E36</f>
        <v>30000</v>
      </c>
      <c r="F35" s="129">
        <f t="shared" ref="F35:G35" si="15">F36</f>
        <v>0</v>
      </c>
      <c r="G35" s="130">
        <f t="shared" si="15"/>
        <v>30000</v>
      </c>
    </row>
    <row r="36" spans="1:7" s="28" customFormat="1" ht="48" x14ac:dyDescent="0.25">
      <c r="A36" s="122"/>
      <c r="B36" s="131"/>
      <c r="C36" s="132">
        <v>2320</v>
      </c>
      <c r="D36" s="133" t="s">
        <v>36</v>
      </c>
      <c r="E36" s="134">
        <v>30000</v>
      </c>
      <c r="F36" s="135"/>
      <c r="G36" s="136">
        <f>E36+F36</f>
        <v>30000</v>
      </c>
    </row>
    <row r="37" spans="1:7" s="28" customFormat="1" ht="12" x14ac:dyDescent="0.25">
      <c r="A37" s="122"/>
      <c r="B37" s="137">
        <v>90013</v>
      </c>
      <c r="C37" s="138"/>
      <c r="D37" s="139" t="s">
        <v>37</v>
      </c>
      <c r="E37" s="140">
        <f>E38</f>
        <v>113850</v>
      </c>
      <c r="F37" s="140">
        <f t="shared" ref="F37:G37" si="16">F38</f>
        <v>0</v>
      </c>
      <c r="G37" s="141">
        <f t="shared" si="16"/>
        <v>113850</v>
      </c>
    </row>
    <row r="38" spans="1:7" s="28" customFormat="1" ht="48" x14ac:dyDescent="0.25">
      <c r="A38" s="142"/>
      <c r="B38" s="143"/>
      <c r="C38" s="144">
        <v>2310</v>
      </c>
      <c r="D38" s="145" t="s">
        <v>23</v>
      </c>
      <c r="E38" s="146">
        <v>113850</v>
      </c>
      <c r="F38" s="147"/>
      <c r="G38" s="148">
        <f>E38+F38</f>
        <v>113850</v>
      </c>
    </row>
    <row r="39" spans="1:7" s="28" customFormat="1" ht="12.75" x14ac:dyDescent="0.25">
      <c r="A39" s="149" t="s">
        <v>38</v>
      </c>
      <c r="B39" s="150" t="s">
        <v>39</v>
      </c>
      <c r="C39" s="150"/>
      <c r="D39" s="150"/>
      <c r="E39" s="151">
        <f>E40+E43</f>
        <v>557851.6</v>
      </c>
      <c r="F39" s="151">
        <f t="shared" ref="F39:G39" si="17">F40+F43</f>
        <v>0</v>
      </c>
      <c r="G39" s="152">
        <f t="shared" si="17"/>
        <v>557851.6</v>
      </c>
    </row>
    <row r="40" spans="1:7" s="28" customFormat="1" ht="12" x14ac:dyDescent="0.25">
      <c r="A40" s="153">
        <v>700</v>
      </c>
      <c r="B40" s="154"/>
      <c r="C40" s="155"/>
      <c r="D40" s="156" t="s">
        <v>40</v>
      </c>
      <c r="E40" s="157">
        <f>E41</f>
        <v>407851.6</v>
      </c>
      <c r="F40" s="157">
        <f t="shared" ref="F40:G41" si="18">F41</f>
        <v>0</v>
      </c>
      <c r="G40" s="158">
        <f t="shared" si="18"/>
        <v>407851.6</v>
      </c>
    </row>
    <row r="41" spans="1:7" s="28" customFormat="1" ht="12" x14ac:dyDescent="0.25">
      <c r="A41" s="159"/>
      <c r="B41" s="160">
        <v>70001</v>
      </c>
      <c r="C41" s="161"/>
      <c r="D41" s="162" t="s">
        <v>41</v>
      </c>
      <c r="E41" s="163">
        <f>E42</f>
        <v>407851.6</v>
      </c>
      <c r="F41" s="163">
        <f t="shared" si="18"/>
        <v>0</v>
      </c>
      <c r="G41" s="164">
        <f t="shared" si="18"/>
        <v>407851.6</v>
      </c>
    </row>
    <row r="42" spans="1:7" s="28" customFormat="1" ht="24" x14ac:dyDescent="0.25">
      <c r="A42" s="165"/>
      <c r="B42" s="166"/>
      <c r="C42" s="167">
        <v>2650</v>
      </c>
      <c r="D42" s="168" t="s">
        <v>42</v>
      </c>
      <c r="E42" s="107">
        <v>407851.6</v>
      </c>
      <c r="F42" s="169"/>
      <c r="G42" s="109">
        <f>E42+F42</f>
        <v>407851.6</v>
      </c>
    </row>
    <row r="43" spans="1:7" s="28" customFormat="1" ht="12" x14ac:dyDescent="0.25">
      <c r="A43" s="22">
        <v>852</v>
      </c>
      <c r="B43" s="23"/>
      <c r="C43" s="24"/>
      <c r="D43" s="25" t="s">
        <v>43</v>
      </c>
      <c r="E43" s="26">
        <f>E44</f>
        <v>150000</v>
      </c>
      <c r="F43" s="26">
        <f t="shared" ref="F43:G43" si="19">F44</f>
        <v>0</v>
      </c>
      <c r="G43" s="27">
        <f t="shared" si="19"/>
        <v>150000</v>
      </c>
    </row>
    <row r="44" spans="1:7" s="28" customFormat="1" ht="12" x14ac:dyDescent="0.25">
      <c r="A44" s="103"/>
      <c r="B44" s="170">
        <v>85232</v>
      </c>
      <c r="C44" s="31"/>
      <c r="D44" s="32" t="s">
        <v>44</v>
      </c>
      <c r="E44" s="33">
        <f>E45</f>
        <v>150000</v>
      </c>
      <c r="F44" s="33">
        <f>F45</f>
        <v>0</v>
      </c>
      <c r="G44" s="34">
        <f>G45</f>
        <v>150000</v>
      </c>
    </row>
    <row r="45" spans="1:7" s="28" customFormat="1" ht="24" x14ac:dyDescent="0.25">
      <c r="A45" s="143"/>
      <c r="B45" s="98"/>
      <c r="C45" s="99">
        <v>2650</v>
      </c>
      <c r="D45" s="168" t="s">
        <v>42</v>
      </c>
      <c r="E45" s="100">
        <v>150000</v>
      </c>
      <c r="F45" s="171"/>
      <c r="G45" s="102">
        <f>E45+F45</f>
        <v>150000</v>
      </c>
    </row>
    <row r="46" spans="1:7" s="17" customFormat="1" ht="24" customHeight="1" thickBot="1" x14ac:dyDescent="0.3">
      <c r="A46" s="13" t="s">
        <v>45</v>
      </c>
      <c r="B46" s="172" t="s">
        <v>46</v>
      </c>
      <c r="C46" s="172"/>
      <c r="D46" s="172"/>
      <c r="E46" s="15">
        <f>E47+E57</f>
        <v>2963793.02</v>
      </c>
      <c r="F46" s="15">
        <f t="shared" ref="F46:G46" si="20">F47+F57</f>
        <v>-8613.7199999999993</v>
      </c>
      <c r="G46" s="15">
        <f t="shared" si="20"/>
        <v>2955179.3000000003</v>
      </c>
    </row>
    <row r="47" spans="1:7" ht="24" customHeight="1" x14ac:dyDescent="0.2">
      <c r="A47" s="173" t="s">
        <v>47</v>
      </c>
      <c r="B47" s="174" t="s">
        <v>13</v>
      </c>
      <c r="C47" s="174"/>
      <c r="D47" s="174"/>
      <c r="E47" s="20">
        <f>E48</f>
        <v>2136021.19</v>
      </c>
      <c r="F47" s="20">
        <f t="shared" ref="F47:G47" si="21">F48</f>
        <v>-8613.7199999999993</v>
      </c>
      <c r="G47" s="20">
        <f t="shared" si="21"/>
        <v>2127407.4700000002</v>
      </c>
    </row>
    <row r="48" spans="1:7" s="28" customFormat="1" ht="12" x14ac:dyDescent="0.25">
      <c r="A48" s="22">
        <v>801</v>
      </c>
      <c r="B48" s="23"/>
      <c r="C48" s="24"/>
      <c r="D48" s="25" t="s">
        <v>24</v>
      </c>
      <c r="E48" s="175">
        <f>E49+E51+E53+E55</f>
        <v>2136021.19</v>
      </c>
      <c r="F48" s="175">
        <f t="shared" ref="F48:G48" si="22">F49+F51+F53+F55</f>
        <v>-8613.7199999999993</v>
      </c>
      <c r="G48" s="176">
        <f t="shared" si="22"/>
        <v>2127407.4700000002</v>
      </c>
    </row>
    <row r="49" spans="1:7" s="28" customFormat="1" ht="12" x14ac:dyDescent="0.25">
      <c r="A49" s="29"/>
      <c r="B49" s="30">
        <v>80104</v>
      </c>
      <c r="C49" s="31"/>
      <c r="D49" s="32" t="s">
        <v>27</v>
      </c>
      <c r="E49" s="33">
        <f>E50</f>
        <v>1381130.23</v>
      </c>
      <c r="F49" s="33">
        <f t="shared" ref="F49:G49" si="23">F50</f>
        <v>0</v>
      </c>
      <c r="G49" s="34">
        <f t="shared" si="23"/>
        <v>1381130.23</v>
      </c>
    </row>
    <row r="50" spans="1:7" s="28" customFormat="1" ht="24" x14ac:dyDescent="0.25">
      <c r="A50" s="35"/>
      <c r="B50" s="177"/>
      <c r="C50" s="37">
        <v>2540</v>
      </c>
      <c r="D50" s="38" t="s">
        <v>48</v>
      </c>
      <c r="E50" s="39">
        <v>1381130.23</v>
      </c>
      <c r="F50" s="40"/>
      <c r="G50" s="41">
        <f>E50+F50</f>
        <v>1381130.23</v>
      </c>
    </row>
    <row r="51" spans="1:7" s="28" customFormat="1" ht="12" x14ac:dyDescent="0.25">
      <c r="A51" s="35"/>
      <c r="B51" s="30">
        <v>80110</v>
      </c>
      <c r="C51" s="31"/>
      <c r="D51" s="32" t="s">
        <v>28</v>
      </c>
      <c r="E51" s="33">
        <f>E52</f>
        <v>616953</v>
      </c>
      <c r="F51" s="33">
        <f t="shared" ref="F51:G51" si="24">F52</f>
        <v>0</v>
      </c>
      <c r="G51" s="34">
        <f t="shared" si="24"/>
        <v>616953</v>
      </c>
    </row>
    <row r="52" spans="1:7" s="28" customFormat="1" ht="24" x14ac:dyDescent="0.25">
      <c r="A52" s="35"/>
      <c r="B52" s="177"/>
      <c r="C52" s="37">
        <v>2540</v>
      </c>
      <c r="D52" s="38" t="s">
        <v>48</v>
      </c>
      <c r="E52" s="39">
        <v>616953</v>
      </c>
      <c r="F52" s="40"/>
      <c r="G52" s="41">
        <f>E52+F52</f>
        <v>616953</v>
      </c>
    </row>
    <row r="53" spans="1:7" s="28" customFormat="1" ht="60" x14ac:dyDescent="0.25">
      <c r="A53" s="35"/>
      <c r="B53" s="30">
        <v>80149</v>
      </c>
      <c r="C53" s="31"/>
      <c r="D53" s="32" t="s">
        <v>49</v>
      </c>
      <c r="E53" s="33">
        <f>E54</f>
        <v>121105.96</v>
      </c>
      <c r="F53" s="33">
        <f t="shared" ref="F53:G53" si="25">F54</f>
        <v>-8613.7199999999993</v>
      </c>
      <c r="G53" s="34">
        <f t="shared" si="25"/>
        <v>112492.24</v>
      </c>
    </row>
    <row r="54" spans="1:7" s="28" customFormat="1" ht="24" x14ac:dyDescent="0.25">
      <c r="A54" s="35"/>
      <c r="B54" s="177"/>
      <c r="C54" s="37">
        <v>2540</v>
      </c>
      <c r="D54" s="38" t="s">
        <v>48</v>
      </c>
      <c r="E54" s="39">
        <v>121105.96</v>
      </c>
      <c r="F54" s="40">
        <v>-8613.7199999999993</v>
      </c>
      <c r="G54" s="41">
        <f>E54+F54</f>
        <v>112492.24</v>
      </c>
    </row>
    <row r="55" spans="1:7" s="28" customFormat="1" ht="84" x14ac:dyDescent="0.25">
      <c r="A55" s="35"/>
      <c r="B55" s="30">
        <v>80150</v>
      </c>
      <c r="C55" s="31"/>
      <c r="D55" s="32" t="s">
        <v>50</v>
      </c>
      <c r="E55" s="33">
        <f>E56</f>
        <v>16832</v>
      </c>
      <c r="F55" s="33">
        <f t="shared" ref="F55:G55" si="26">F56</f>
        <v>0</v>
      </c>
      <c r="G55" s="34">
        <f t="shared" si="26"/>
        <v>16832</v>
      </c>
    </row>
    <row r="56" spans="1:7" s="28" customFormat="1" ht="24" x14ac:dyDescent="0.25">
      <c r="A56" s="178"/>
      <c r="B56" s="177"/>
      <c r="C56" s="37">
        <v>2540</v>
      </c>
      <c r="D56" s="38" t="s">
        <v>48</v>
      </c>
      <c r="E56" s="39">
        <v>16832</v>
      </c>
      <c r="F56" s="40"/>
      <c r="G56" s="41">
        <f>E56+F56</f>
        <v>16832</v>
      </c>
    </row>
    <row r="57" spans="1:7" ht="23.25" customHeight="1" x14ac:dyDescent="0.2">
      <c r="A57" s="179" t="s">
        <v>19</v>
      </c>
      <c r="B57" s="180" t="s">
        <v>51</v>
      </c>
      <c r="C57" s="180"/>
      <c r="D57" s="180"/>
      <c r="E57" s="181">
        <f>E58+E61+E73+E81+E86+E66+E78</f>
        <v>827771.83</v>
      </c>
      <c r="F57" s="181">
        <f>F58+F61+F73+F81+F86+F66+F78</f>
        <v>0</v>
      </c>
      <c r="G57" s="181">
        <f>G58+G61+G73+G81+G86+G66+G78</f>
        <v>827771.83</v>
      </c>
    </row>
    <row r="58" spans="1:7" s="28" customFormat="1" ht="12" x14ac:dyDescent="0.25">
      <c r="A58" s="182" t="s">
        <v>52</v>
      </c>
      <c r="B58" s="23"/>
      <c r="C58" s="24"/>
      <c r="D58" s="25" t="s">
        <v>53</v>
      </c>
      <c r="E58" s="26">
        <f>E59</f>
        <v>20000</v>
      </c>
      <c r="F58" s="26">
        <f t="shared" ref="F58:G59" si="27">F59</f>
        <v>0</v>
      </c>
      <c r="G58" s="27">
        <f t="shared" si="27"/>
        <v>20000</v>
      </c>
    </row>
    <row r="59" spans="1:7" s="28" customFormat="1" ht="12" x14ac:dyDescent="0.25">
      <c r="A59" s="183"/>
      <c r="B59" s="184" t="s">
        <v>54</v>
      </c>
      <c r="C59" s="31"/>
      <c r="D59" s="32" t="s">
        <v>55</v>
      </c>
      <c r="E59" s="33">
        <f>E60</f>
        <v>20000</v>
      </c>
      <c r="F59" s="44">
        <f t="shared" si="27"/>
        <v>0</v>
      </c>
      <c r="G59" s="34">
        <f t="shared" si="27"/>
        <v>20000</v>
      </c>
    </row>
    <row r="60" spans="1:7" s="28" customFormat="1" ht="60" x14ac:dyDescent="0.25">
      <c r="A60" s="185"/>
      <c r="B60" s="104"/>
      <c r="C60" s="186">
        <v>2830</v>
      </c>
      <c r="D60" s="187" t="s">
        <v>56</v>
      </c>
      <c r="E60" s="188">
        <v>20000</v>
      </c>
      <c r="F60" s="189"/>
      <c r="G60" s="190">
        <f>E60+F60</f>
        <v>20000</v>
      </c>
    </row>
    <row r="61" spans="1:7" ht="24" x14ac:dyDescent="0.2">
      <c r="A61" s="58">
        <v>754</v>
      </c>
      <c r="B61" s="75"/>
      <c r="C61" s="75"/>
      <c r="D61" s="60" t="s">
        <v>57</v>
      </c>
      <c r="E61" s="191">
        <f>E62+E64</f>
        <v>87000</v>
      </c>
      <c r="F61" s="191">
        <f t="shared" ref="F61:G61" si="28">F62+F64</f>
        <v>0</v>
      </c>
      <c r="G61" s="192">
        <f t="shared" si="28"/>
        <v>87000</v>
      </c>
    </row>
    <row r="62" spans="1:7" ht="12" x14ac:dyDescent="0.2">
      <c r="A62" s="193"/>
      <c r="B62" s="64">
        <v>75412</v>
      </c>
      <c r="C62" s="64"/>
      <c r="D62" s="65" t="s">
        <v>58</v>
      </c>
      <c r="E62" s="66">
        <f>E63</f>
        <v>30000</v>
      </c>
      <c r="F62" s="66">
        <f t="shared" ref="F62:G62" si="29">F63</f>
        <v>0</v>
      </c>
      <c r="G62" s="67">
        <f t="shared" si="29"/>
        <v>30000</v>
      </c>
    </row>
    <row r="63" spans="1:7" ht="36" x14ac:dyDescent="0.2">
      <c r="A63" s="194"/>
      <c r="B63" s="195"/>
      <c r="C63" s="196">
        <v>2820</v>
      </c>
      <c r="D63" s="197" t="s">
        <v>59</v>
      </c>
      <c r="E63" s="198">
        <v>30000</v>
      </c>
      <c r="F63" s="199"/>
      <c r="G63" s="200">
        <f>E63+F63</f>
        <v>30000</v>
      </c>
    </row>
    <row r="64" spans="1:7" ht="12" x14ac:dyDescent="0.2">
      <c r="A64" s="194"/>
      <c r="B64" s="64">
        <v>75415</v>
      </c>
      <c r="C64" s="160"/>
      <c r="D64" s="201" t="s">
        <v>60</v>
      </c>
      <c r="E64" s="202">
        <f>E65</f>
        <v>57000</v>
      </c>
      <c r="F64" s="202">
        <f t="shared" ref="F64:G64" si="30">F65</f>
        <v>0</v>
      </c>
      <c r="G64" s="203">
        <f t="shared" si="30"/>
        <v>57000</v>
      </c>
    </row>
    <row r="65" spans="1:7" ht="72" x14ac:dyDescent="0.2">
      <c r="A65" s="194"/>
      <c r="B65" s="195"/>
      <c r="C65" s="196">
        <v>2360</v>
      </c>
      <c r="D65" s="187" t="s">
        <v>61</v>
      </c>
      <c r="E65" s="204">
        <v>57000</v>
      </c>
      <c r="F65" s="95"/>
      <c r="G65" s="205">
        <f>E65+F65</f>
        <v>57000</v>
      </c>
    </row>
    <row r="66" spans="1:7" ht="12.75" x14ac:dyDescent="0.2">
      <c r="A66" s="206">
        <v>801</v>
      </c>
      <c r="B66" s="75"/>
      <c r="C66" s="207"/>
      <c r="D66" s="156" t="s">
        <v>24</v>
      </c>
      <c r="E66" s="61">
        <f>E69+E67</f>
        <v>231771.83</v>
      </c>
      <c r="F66" s="61">
        <f>F69+F67</f>
        <v>0</v>
      </c>
      <c r="G66" s="61">
        <f>G69+G67</f>
        <v>231771.83</v>
      </c>
    </row>
    <row r="67" spans="1:7" s="211" customFormat="1" ht="12.75" customHeight="1" x14ac:dyDescent="0.2">
      <c r="A67" s="208"/>
      <c r="B67" s="80">
        <v>80110</v>
      </c>
      <c r="C67" s="209"/>
      <c r="D67" s="210" t="s">
        <v>62</v>
      </c>
      <c r="E67" s="202">
        <f>E68</f>
        <v>15271.83</v>
      </c>
      <c r="F67" s="202">
        <f t="shared" ref="F67:G67" si="31">F68</f>
        <v>0</v>
      </c>
      <c r="G67" s="202">
        <f t="shared" si="31"/>
        <v>15271.83</v>
      </c>
    </row>
    <row r="68" spans="1:7" s="211" customFormat="1" ht="36.75" customHeight="1" x14ac:dyDescent="0.2">
      <c r="A68" s="212"/>
      <c r="B68" s="213"/>
      <c r="C68" s="88">
        <v>2820</v>
      </c>
      <c r="D68" s="197" t="s">
        <v>59</v>
      </c>
      <c r="E68" s="214">
        <v>15271.83</v>
      </c>
      <c r="F68" s="214"/>
      <c r="G68" s="215">
        <f>E68+F68</f>
        <v>15271.83</v>
      </c>
    </row>
    <row r="69" spans="1:7" ht="12" customHeight="1" x14ac:dyDescent="0.2">
      <c r="A69" s="212"/>
      <c r="B69" s="64">
        <v>80195</v>
      </c>
      <c r="C69" s="160"/>
      <c r="D69" s="201" t="s">
        <v>63</v>
      </c>
      <c r="E69" s="202">
        <f>E70+E71+E72</f>
        <v>216500</v>
      </c>
      <c r="F69" s="202">
        <f t="shared" ref="F69:G69" si="32">F70+F71+F72</f>
        <v>0</v>
      </c>
      <c r="G69" s="202">
        <f t="shared" si="32"/>
        <v>216500</v>
      </c>
    </row>
    <row r="70" spans="1:7" ht="72" x14ac:dyDescent="0.2">
      <c r="A70" s="212"/>
      <c r="B70" s="216"/>
      <c r="C70" s="217">
        <v>2360</v>
      </c>
      <c r="D70" s="168" t="s">
        <v>61</v>
      </c>
      <c r="E70" s="218">
        <v>26500</v>
      </c>
      <c r="F70" s="108"/>
      <c r="G70" s="219">
        <f>E70+F70</f>
        <v>26500</v>
      </c>
    </row>
    <row r="71" spans="1:7" ht="88.5" customHeight="1" x14ac:dyDescent="0.2">
      <c r="A71" s="212"/>
      <c r="B71" s="220"/>
      <c r="C71" s="217">
        <v>2007</v>
      </c>
      <c r="D71" s="221" t="s">
        <v>64</v>
      </c>
      <c r="E71" s="222">
        <v>170161.2</v>
      </c>
      <c r="F71" s="73"/>
      <c r="G71" s="222">
        <f>E71+F71</f>
        <v>170161.2</v>
      </c>
    </row>
    <row r="72" spans="1:7" ht="96" x14ac:dyDescent="0.2">
      <c r="A72" s="223"/>
      <c r="B72" s="224"/>
      <c r="C72" s="217">
        <v>2009</v>
      </c>
      <c r="D72" s="221" t="s">
        <v>64</v>
      </c>
      <c r="E72" s="222">
        <v>19838.8</v>
      </c>
      <c r="F72" s="73"/>
      <c r="G72" s="222">
        <f>E72+F72</f>
        <v>19838.8</v>
      </c>
    </row>
    <row r="73" spans="1:7" s="28" customFormat="1" ht="12" x14ac:dyDescent="0.25">
      <c r="A73" s="22">
        <v>851</v>
      </c>
      <c r="B73" s="225"/>
      <c r="C73" s="226"/>
      <c r="D73" s="227" t="s">
        <v>30</v>
      </c>
      <c r="E73" s="175">
        <f>E74+E76</f>
        <v>58000</v>
      </c>
      <c r="F73" s="175">
        <f t="shared" ref="F73:G73" si="33">F74+F76</f>
        <v>0</v>
      </c>
      <c r="G73" s="176">
        <f t="shared" si="33"/>
        <v>58000</v>
      </c>
    </row>
    <row r="74" spans="1:7" s="28" customFormat="1" ht="12" x14ac:dyDescent="0.25">
      <c r="A74" s="228"/>
      <c r="B74" s="30">
        <v>85154</v>
      </c>
      <c r="C74" s="31"/>
      <c r="D74" s="32" t="s">
        <v>31</v>
      </c>
      <c r="E74" s="33">
        <f>E75</f>
        <v>48000</v>
      </c>
      <c r="F74" s="33">
        <f t="shared" ref="F74:G74" si="34">F75</f>
        <v>0</v>
      </c>
      <c r="G74" s="34">
        <f t="shared" si="34"/>
        <v>48000</v>
      </c>
    </row>
    <row r="75" spans="1:7" s="28" customFormat="1" ht="72" x14ac:dyDescent="0.25">
      <c r="A75" s="229"/>
      <c r="B75" s="104"/>
      <c r="C75" s="186">
        <v>2360</v>
      </c>
      <c r="D75" s="187" t="s">
        <v>61</v>
      </c>
      <c r="E75" s="230">
        <v>48000</v>
      </c>
      <c r="F75" s="231"/>
      <c r="G75" s="232">
        <f>E75+F75</f>
        <v>48000</v>
      </c>
    </row>
    <row r="76" spans="1:7" s="28" customFormat="1" ht="12" x14ac:dyDescent="0.25">
      <c r="A76" s="233"/>
      <c r="B76" s="160">
        <v>85195</v>
      </c>
      <c r="C76" s="161"/>
      <c r="D76" s="201" t="s">
        <v>63</v>
      </c>
      <c r="E76" s="163">
        <f>E77</f>
        <v>10000</v>
      </c>
      <c r="F76" s="163">
        <f t="shared" ref="F76:G76" si="35">F77</f>
        <v>0</v>
      </c>
      <c r="G76" s="164">
        <f t="shared" si="35"/>
        <v>10000</v>
      </c>
    </row>
    <row r="77" spans="1:7" s="28" customFormat="1" ht="72" x14ac:dyDescent="0.25">
      <c r="A77" s="233"/>
      <c r="B77" s="234"/>
      <c r="C77" s="186">
        <v>2360</v>
      </c>
      <c r="D77" s="187" t="s">
        <v>61</v>
      </c>
      <c r="E77" s="235">
        <v>10000</v>
      </c>
      <c r="F77" s="199"/>
      <c r="G77" s="236">
        <f>E77+F77</f>
        <v>10000</v>
      </c>
    </row>
    <row r="78" spans="1:7" s="28" customFormat="1" ht="24" x14ac:dyDescent="0.25">
      <c r="A78" s="207">
        <v>853</v>
      </c>
      <c r="B78" s="237"/>
      <c r="C78" s="238"/>
      <c r="D78" s="156" t="s">
        <v>65</v>
      </c>
      <c r="E78" s="239">
        <f>E79</f>
        <v>4000</v>
      </c>
      <c r="F78" s="239">
        <f t="shared" ref="F78:G79" si="36">F79</f>
        <v>0</v>
      </c>
      <c r="G78" s="240">
        <f t="shared" si="36"/>
        <v>4000</v>
      </c>
    </row>
    <row r="79" spans="1:7" s="28" customFormat="1" ht="12" x14ac:dyDescent="0.25">
      <c r="A79" s="241"/>
      <c r="B79" s="160">
        <v>85395</v>
      </c>
      <c r="C79" s="161"/>
      <c r="D79" s="201" t="s">
        <v>63</v>
      </c>
      <c r="E79" s="163">
        <f>E80</f>
        <v>4000</v>
      </c>
      <c r="F79" s="163">
        <f t="shared" si="36"/>
        <v>0</v>
      </c>
      <c r="G79" s="164">
        <f t="shared" si="36"/>
        <v>4000</v>
      </c>
    </row>
    <row r="80" spans="1:7" s="28" customFormat="1" ht="72" x14ac:dyDescent="0.25">
      <c r="A80" s="242"/>
      <c r="B80" s="166"/>
      <c r="C80" s="186">
        <v>2360</v>
      </c>
      <c r="D80" s="187" t="s">
        <v>61</v>
      </c>
      <c r="E80" s="107">
        <v>4000</v>
      </c>
      <c r="F80" s="199"/>
      <c r="G80" s="109">
        <f>E80+F80</f>
        <v>4000</v>
      </c>
    </row>
    <row r="81" spans="1:7" s="28" customFormat="1" ht="24" x14ac:dyDescent="0.25">
      <c r="A81" s="243">
        <v>921</v>
      </c>
      <c r="B81" s="243"/>
      <c r="C81" s="244"/>
      <c r="D81" s="245" t="s">
        <v>14</v>
      </c>
      <c r="E81" s="239">
        <f>E84+E82</f>
        <v>213500</v>
      </c>
      <c r="F81" s="239">
        <f t="shared" ref="F81:G81" si="37">F84+F82</f>
        <v>0</v>
      </c>
      <c r="G81" s="240">
        <f t="shared" si="37"/>
        <v>213500</v>
      </c>
    </row>
    <row r="82" spans="1:7" s="28" customFormat="1" ht="12" x14ac:dyDescent="0.25">
      <c r="A82" s="246"/>
      <c r="B82" s="247">
        <v>92105</v>
      </c>
      <c r="C82" s="248"/>
      <c r="D82" s="249" t="s">
        <v>66</v>
      </c>
      <c r="E82" s="163">
        <f>E83</f>
        <v>13500</v>
      </c>
      <c r="F82" s="163">
        <f t="shared" ref="F82:G82" si="38">F83</f>
        <v>0</v>
      </c>
      <c r="G82" s="164">
        <f t="shared" si="38"/>
        <v>13500</v>
      </c>
    </row>
    <row r="83" spans="1:7" s="28" customFormat="1" ht="72" x14ac:dyDescent="0.25">
      <c r="A83" s="250"/>
      <c r="B83" s="251"/>
      <c r="C83" s="37">
        <v>2360</v>
      </c>
      <c r="D83" s="38" t="s">
        <v>61</v>
      </c>
      <c r="E83" s="252">
        <v>13500</v>
      </c>
      <c r="F83" s="95"/>
      <c r="G83" s="253">
        <f>E83+F83</f>
        <v>13500</v>
      </c>
    </row>
    <row r="84" spans="1:7" s="28" customFormat="1" ht="12" x14ac:dyDescent="0.25">
      <c r="A84" s="250"/>
      <c r="B84" s="254">
        <v>92120</v>
      </c>
      <c r="C84" s="255"/>
      <c r="D84" s="256" t="s">
        <v>67</v>
      </c>
      <c r="E84" s="163">
        <f>E85</f>
        <v>200000</v>
      </c>
      <c r="F84" s="163">
        <f t="shared" ref="F84:G84" si="39">F85</f>
        <v>0</v>
      </c>
      <c r="G84" s="164">
        <f t="shared" si="39"/>
        <v>200000</v>
      </c>
    </row>
    <row r="85" spans="1:7" s="28" customFormat="1" ht="60" x14ac:dyDescent="0.25">
      <c r="A85" s="257"/>
      <c r="B85" s="104"/>
      <c r="C85" s="258">
        <v>2720</v>
      </c>
      <c r="D85" s="259" t="s">
        <v>68</v>
      </c>
      <c r="E85" s="260">
        <v>200000</v>
      </c>
      <c r="F85" s="95"/>
      <c r="G85" s="261">
        <f>E85+F85</f>
        <v>200000</v>
      </c>
    </row>
    <row r="86" spans="1:7" s="28" customFormat="1" ht="12" x14ac:dyDescent="0.25">
      <c r="A86" s="22">
        <v>926</v>
      </c>
      <c r="B86" s="262"/>
      <c r="C86" s="263"/>
      <c r="D86" s="264" t="s">
        <v>69</v>
      </c>
      <c r="E86" s="265">
        <f>E87</f>
        <v>213500</v>
      </c>
      <c r="F86" s="265">
        <f t="shared" ref="F86:G87" si="40">F87</f>
        <v>0</v>
      </c>
      <c r="G86" s="266">
        <f t="shared" si="40"/>
        <v>213500</v>
      </c>
    </row>
    <row r="87" spans="1:7" s="28" customFormat="1" ht="12" x14ac:dyDescent="0.25">
      <c r="A87" s="104"/>
      <c r="B87" s="267">
        <v>92695</v>
      </c>
      <c r="C87" s="268"/>
      <c r="D87" s="269" t="s">
        <v>63</v>
      </c>
      <c r="E87" s="270">
        <f>E88</f>
        <v>213500</v>
      </c>
      <c r="F87" s="270">
        <f t="shared" si="40"/>
        <v>0</v>
      </c>
      <c r="G87" s="271">
        <f t="shared" si="40"/>
        <v>213500</v>
      </c>
    </row>
    <row r="88" spans="1:7" s="28" customFormat="1" ht="72.75" thickBot="1" x14ac:dyDescent="0.3">
      <c r="A88" s="272"/>
      <c r="B88" s="272"/>
      <c r="C88" s="37">
        <v>2360</v>
      </c>
      <c r="D88" s="38" t="s">
        <v>61</v>
      </c>
      <c r="E88" s="39">
        <v>213500</v>
      </c>
      <c r="F88" s="40"/>
      <c r="G88" s="41">
        <f>E88+F88</f>
        <v>213500</v>
      </c>
    </row>
    <row r="89" spans="1:7" ht="18" customHeight="1" thickBot="1" x14ac:dyDescent="0.25">
      <c r="A89" s="273" t="s">
        <v>70</v>
      </c>
      <c r="B89" s="274"/>
      <c r="C89" s="274"/>
      <c r="D89" s="274"/>
      <c r="E89" s="275">
        <f>E46+E7</f>
        <v>7139904.6200000001</v>
      </c>
      <c r="F89" s="275">
        <f>F46+F7</f>
        <v>-10613.72</v>
      </c>
      <c r="G89" s="275">
        <f>G46+G7</f>
        <v>7129290.9000000004</v>
      </c>
    </row>
    <row r="90" spans="1:7" ht="36" customHeight="1" x14ac:dyDescent="0.2">
      <c r="A90" s="276" t="s">
        <v>71</v>
      </c>
      <c r="B90" s="277"/>
      <c r="C90" s="277"/>
      <c r="D90" s="277"/>
      <c r="E90" s="277"/>
      <c r="F90" s="277"/>
      <c r="G90" s="277"/>
    </row>
    <row r="91" spans="1:7" ht="39.75" customHeight="1" x14ac:dyDescent="0.2">
      <c r="A91" s="278" t="s">
        <v>3</v>
      </c>
      <c r="B91" s="7" t="s">
        <v>4</v>
      </c>
      <c r="C91" s="8" t="s">
        <v>5</v>
      </c>
      <c r="D91" s="9" t="s">
        <v>6</v>
      </c>
      <c r="E91" s="10" t="s">
        <v>72</v>
      </c>
      <c r="F91" s="9" t="s">
        <v>8</v>
      </c>
      <c r="G91" s="12" t="s">
        <v>9</v>
      </c>
    </row>
    <row r="92" spans="1:7" s="17" customFormat="1" ht="25.5" customHeight="1" thickBot="1" x14ac:dyDescent="0.3">
      <c r="A92" s="279" t="s">
        <v>10</v>
      </c>
      <c r="B92" s="14" t="s">
        <v>11</v>
      </c>
      <c r="C92" s="14"/>
      <c r="D92" s="14"/>
      <c r="E92" s="280">
        <f>E93</f>
        <v>137000</v>
      </c>
      <c r="F92" s="280">
        <f t="shared" ref="F92:G92" si="41">F93</f>
        <v>0</v>
      </c>
      <c r="G92" s="280">
        <f t="shared" si="41"/>
        <v>137000</v>
      </c>
    </row>
    <row r="93" spans="1:7" ht="21" customHeight="1" x14ac:dyDescent="0.2">
      <c r="A93" s="281" t="s">
        <v>47</v>
      </c>
      <c r="B93" s="282" t="s">
        <v>20</v>
      </c>
      <c r="C93" s="282"/>
      <c r="D93" s="282"/>
      <c r="E93" s="283">
        <f>E100+E97+E104+E94</f>
        <v>137000</v>
      </c>
      <c r="F93" s="283">
        <f t="shared" ref="F93:G93" si="42">F100+F97+F104+F94</f>
        <v>0</v>
      </c>
      <c r="G93" s="283">
        <f t="shared" si="42"/>
        <v>137000</v>
      </c>
    </row>
    <row r="94" spans="1:7" ht="12.75" x14ac:dyDescent="0.2">
      <c r="A94" s="284">
        <v>600</v>
      </c>
      <c r="B94" s="285"/>
      <c r="C94" s="285"/>
      <c r="D94" s="286" t="s">
        <v>21</v>
      </c>
      <c r="E94" s="287">
        <f>E95</f>
        <v>72000</v>
      </c>
      <c r="F94" s="287">
        <f t="shared" ref="F94:G95" si="43">F95</f>
        <v>0</v>
      </c>
      <c r="G94" s="288">
        <f t="shared" si="43"/>
        <v>72000</v>
      </c>
    </row>
    <row r="95" spans="1:7" ht="12.75" x14ac:dyDescent="0.2">
      <c r="A95" s="289"/>
      <c r="B95" s="290">
        <v>60014</v>
      </c>
      <c r="C95" s="291"/>
      <c r="D95" s="292" t="s">
        <v>73</v>
      </c>
      <c r="E95" s="293">
        <f>E96</f>
        <v>72000</v>
      </c>
      <c r="F95" s="293">
        <f t="shared" si="43"/>
        <v>0</v>
      </c>
      <c r="G95" s="294">
        <f t="shared" si="43"/>
        <v>72000</v>
      </c>
    </row>
    <row r="96" spans="1:7" ht="60" x14ac:dyDescent="0.2">
      <c r="A96" s="295"/>
      <c r="B96" s="296"/>
      <c r="C96" s="297">
        <v>6300</v>
      </c>
      <c r="D96" s="298" t="s">
        <v>74</v>
      </c>
      <c r="E96" s="299">
        <v>72000</v>
      </c>
      <c r="F96" s="300"/>
      <c r="G96" s="301">
        <f>E96+F96</f>
        <v>72000</v>
      </c>
    </row>
    <row r="97" spans="1:7" ht="12.75" x14ac:dyDescent="0.2">
      <c r="A97" s="75">
        <v>851</v>
      </c>
      <c r="B97" s="59"/>
      <c r="C97" s="59"/>
      <c r="D97" s="60" t="s">
        <v>30</v>
      </c>
      <c r="E97" s="302">
        <f>E98</f>
        <v>25000</v>
      </c>
      <c r="F97" s="302">
        <f t="shared" ref="F97:G98" si="44">F98</f>
        <v>0</v>
      </c>
      <c r="G97" s="303">
        <f t="shared" si="44"/>
        <v>25000</v>
      </c>
    </row>
    <row r="98" spans="1:7" ht="12.75" x14ac:dyDescent="0.2">
      <c r="A98" s="289"/>
      <c r="B98" s="290">
        <v>85111</v>
      </c>
      <c r="C98" s="291"/>
      <c r="D98" s="304" t="s">
        <v>75</v>
      </c>
      <c r="E98" s="293">
        <f>E99</f>
        <v>25000</v>
      </c>
      <c r="F98" s="293">
        <f t="shared" si="44"/>
        <v>0</v>
      </c>
      <c r="G98" s="294">
        <f t="shared" si="44"/>
        <v>25000</v>
      </c>
    </row>
    <row r="99" spans="1:7" ht="48" x14ac:dyDescent="0.2">
      <c r="A99" s="295"/>
      <c r="B99" s="296"/>
      <c r="C99" s="297">
        <v>6220</v>
      </c>
      <c r="D99" s="298" t="s">
        <v>76</v>
      </c>
      <c r="E99" s="299">
        <v>25000</v>
      </c>
      <c r="F99" s="300"/>
      <c r="G99" s="301">
        <f>E99+F99</f>
        <v>25000</v>
      </c>
    </row>
    <row r="100" spans="1:7" ht="24" x14ac:dyDescent="0.2">
      <c r="A100" s="284">
        <v>853</v>
      </c>
      <c r="B100" s="285"/>
      <c r="C100" s="285"/>
      <c r="D100" s="286" t="s">
        <v>65</v>
      </c>
      <c r="E100" s="287">
        <f>E101</f>
        <v>40000</v>
      </c>
      <c r="F100" s="287">
        <f t="shared" ref="F100:G101" si="45">F101</f>
        <v>0</v>
      </c>
      <c r="G100" s="288">
        <f t="shared" si="45"/>
        <v>40000</v>
      </c>
    </row>
    <row r="101" spans="1:7" ht="12.75" x14ac:dyDescent="0.2">
      <c r="A101" s="289"/>
      <c r="B101" s="290">
        <v>85311</v>
      </c>
      <c r="C101" s="291"/>
      <c r="D101" s="304" t="s">
        <v>77</v>
      </c>
      <c r="E101" s="293">
        <f>E102</f>
        <v>40000</v>
      </c>
      <c r="F101" s="293">
        <f t="shared" si="45"/>
        <v>0</v>
      </c>
      <c r="G101" s="294">
        <f t="shared" si="45"/>
        <v>40000</v>
      </c>
    </row>
    <row r="102" spans="1:7" ht="60" x14ac:dyDescent="0.2">
      <c r="A102" s="305"/>
      <c r="B102" s="296"/>
      <c r="C102" s="297">
        <v>6300</v>
      </c>
      <c r="D102" s="298" t="s">
        <v>74</v>
      </c>
      <c r="E102" s="299">
        <v>40000</v>
      </c>
      <c r="F102" s="306"/>
      <c r="G102" s="301">
        <f>E102+F102</f>
        <v>40000</v>
      </c>
    </row>
    <row r="103" spans="1:7" ht="60" x14ac:dyDescent="0.2">
      <c r="A103" s="307"/>
      <c r="B103" s="308"/>
      <c r="C103" s="217">
        <v>6239</v>
      </c>
      <c r="D103" s="221" t="s">
        <v>78</v>
      </c>
      <c r="E103" s="309">
        <v>0</v>
      </c>
      <c r="F103" s="168"/>
      <c r="G103" s="310">
        <v>0</v>
      </c>
    </row>
    <row r="104" spans="1:7" s="28" customFormat="1" ht="24" x14ac:dyDescent="0.25">
      <c r="A104" s="311">
        <v>900</v>
      </c>
      <c r="B104" s="111"/>
      <c r="C104" s="112"/>
      <c r="D104" s="113" t="s">
        <v>33</v>
      </c>
      <c r="E104" s="312">
        <f>E105</f>
        <v>0</v>
      </c>
      <c r="F104" s="312">
        <f t="shared" ref="F104:G105" si="46">F105</f>
        <v>0</v>
      </c>
      <c r="G104" s="313">
        <f t="shared" si="46"/>
        <v>0</v>
      </c>
    </row>
    <row r="105" spans="1:7" s="28" customFormat="1" ht="12" x14ac:dyDescent="0.25">
      <c r="A105" s="314"/>
      <c r="B105" s="315">
        <v>90013</v>
      </c>
      <c r="C105" s="316"/>
      <c r="D105" s="43" t="s">
        <v>37</v>
      </c>
      <c r="E105" s="317">
        <f>E106</f>
        <v>0</v>
      </c>
      <c r="F105" s="317">
        <f t="shared" si="46"/>
        <v>0</v>
      </c>
      <c r="G105" s="318">
        <f t="shared" si="46"/>
        <v>0</v>
      </c>
    </row>
    <row r="106" spans="1:7" s="28" customFormat="1" ht="48.75" thickBot="1" x14ac:dyDescent="0.3">
      <c r="A106" s="319"/>
      <c r="B106" s="234"/>
      <c r="C106" s="320">
        <v>6300</v>
      </c>
      <c r="D106" s="321" t="s">
        <v>23</v>
      </c>
      <c r="E106" s="322">
        <v>0</v>
      </c>
      <c r="F106" s="323"/>
      <c r="G106" s="324">
        <f>E106+F106</f>
        <v>0</v>
      </c>
    </row>
    <row r="107" spans="1:7" s="17" customFormat="1" ht="32.25" customHeight="1" thickBot="1" x14ac:dyDescent="0.3">
      <c r="A107" s="325" t="s">
        <v>45</v>
      </c>
      <c r="B107" s="326" t="s">
        <v>46</v>
      </c>
      <c r="C107" s="326"/>
      <c r="D107" s="326"/>
      <c r="E107" s="275">
        <f t="shared" ref="E107:G110" si="47">E108</f>
        <v>248900</v>
      </c>
      <c r="F107" s="275">
        <f t="shared" si="47"/>
        <v>0</v>
      </c>
      <c r="G107" s="275">
        <f t="shared" si="47"/>
        <v>248900</v>
      </c>
    </row>
    <row r="108" spans="1:7" s="17" customFormat="1" ht="32.25" customHeight="1" x14ac:dyDescent="0.25">
      <c r="A108" s="327" t="s">
        <v>47</v>
      </c>
      <c r="B108" s="282" t="s">
        <v>20</v>
      </c>
      <c r="C108" s="282"/>
      <c r="D108" s="282"/>
      <c r="E108" s="328">
        <f>E109+E112</f>
        <v>248900</v>
      </c>
      <c r="F108" s="328">
        <f t="shared" ref="F108:G108" si="48">F109+F112</f>
        <v>0</v>
      </c>
      <c r="G108" s="328">
        <f t="shared" si="48"/>
        <v>248900</v>
      </c>
    </row>
    <row r="109" spans="1:7" s="17" customFormat="1" ht="32.25" customHeight="1" x14ac:dyDescent="0.25">
      <c r="A109" s="329">
        <v>754</v>
      </c>
      <c r="B109" s="330"/>
      <c r="C109" s="330"/>
      <c r="D109" s="330" t="s">
        <v>57</v>
      </c>
      <c r="E109" s="331">
        <f>E110</f>
        <v>122900</v>
      </c>
      <c r="F109" s="331">
        <f t="shared" si="47"/>
        <v>0</v>
      </c>
      <c r="G109" s="331">
        <f t="shared" si="47"/>
        <v>122900</v>
      </c>
    </row>
    <row r="110" spans="1:7" s="17" customFormat="1" ht="32.25" customHeight="1" x14ac:dyDescent="0.25">
      <c r="A110" s="332"/>
      <c r="B110" s="333">
        <v>75412</v>
      </c>
      <c r="C110" s="333"/>
      <c r="D110" s="333" t="s">
        <v>79</v>
      </c>
      <c r="E110" s="334">
        <f>E111</f>
        <v>122900</v>
      </c>
      <c r="F110" s="334">
        <f t="shared" si="47"/>
        <v>0</v>
      </c>
      <c r="G110" s="334">
        <f t="shared" si="47"/>
        <v>122900</v>
      </c>
    </row>
    <row r="111" spans="1:7" s="17" customFormat="1" ht="60" x14ac:dyDescent="0.25">
      <c r="A111" s="335"/>
      <c r="B111" s="336"/>
      <c r="C111" s="337">
        <v>6230</v>
      </c>
      <c r="D111" s="298" t="s">
        <v>80</v>
      </c>
      <c r="E111" s="338">
        <v>122900</v>
      </c>
      <c r="F111" s="338"/>
      <c r="G111" s="338">
        <f>E111+F111</f>
        <v>122900</v>
      </c>
    </row>
    <row r="112" spans="1:7" s="17" customFormat="1" ht="24" x14ac:dyDescent="0.25">
      <c r="A112" s="339">
        <v>900</v>
      </c>
      <c r="B112" s="340"/>
      <c r="C112" s="341"/>
      <c r="D112" s="207" t="s">
        <v>81</v>
      </c>
      <c r="E112" s="342">
        <f>E113+E115</f>
        <v>126000</v>
      </c>
      <c r="F112" s="342">
        <f t="shared" ref="F112:G112" si="49">F113+F115</f>
        <v>0</v>
      </c>
      <c r="G112" s="342">
        <f t="shared" si="49"/>
        <v>126000</v>
      </c>
    </row>
    <row r="113" spans="1:7" s="17" customFormat="1" ht="12.75" x14ac:dyDescent="0.25">
      <c r="A113" s="343"/>
      <c r="B113" s="333">
        <v>90001</v>
      </c>
      <c r="C113" s="333"/>
      <c r="D113" s="209" t="s">
        <v>82</v>
      </c>
      <c r="E113" s="334">
        <f>E114</f>
        <v>78810</v>
      </c>
      <c r="F113" s="334">
        <f t="shared" ref="F113:G113" si="50">F114</f>
        <v>0</v>
      </c>
      <c r="G113" s="334">
        <f t="shared" si="50"/>
        <v>78810</v>
      </c>
    </row>
    <row r="114" spans="1:7" s="17" customFormat="1" ht="60" x14ac:dyDescent="0.25">
      <c r="A114" s="344"/>
      <c r="B114" s="336"/>
      <c r="C114" s="337">
        <v>6230</v>
      </c>
      <c r="D114" s="298" t="s">
        <v>80</v>
      </c>
      <c r="E114" s="338">
        <v>78810</v>
      </c>
      <c r="F114" s="338"/>
      <c r="G114" s="338">
        <f>E114+F114</f>
        <v>78810</v>
      </c>
    </row>
    <row r="115" spans="1:7" s="17" customFormat="1" ht="24" x14ac:dyDescent="0.25">
      <c r="A115" s="344"/>
      <c r="B115" s="333">
        <v>90005</v>
      </c>
      <c r="C115" s="333"/>
      <c r="D115" s="209" t="s">
        <v>83</v>
      </c>
      <c r="E115" s="334">
        <f>E116</f>
        <v>47190</v>
      </c>
      <c r="F115" s="334">
        <f t="shared" ref="F115:G115" si="51">F116</f>
        <v>0</v>
      </c>
      <c r="G115" s="334">
        <f t="shared" si="51"/>
        <v>47190</v>
      </c>
    </row>
    <row r="116" spans="1:7" s="17" customFormat="1" ht="60" x14ac:dyDescent="0.25">
      <c r="A116" s="345"/>
      <c r="B116" s="337"/>
      <c r="C116" s="337">
        <v>6230</v>
      </c>
      <c r="D116" s="298" t="s">
        <v>80</v>
      </c>
      <c r="E116" s="338">
        <v>47190</v>
      </c>
      <c r="F116" s="338"/>
      <c r="G116" s="338">
        <f>E116+F116</f>
        <v>47190</v>
      </c>
    </row>
    <row r="117" spans="1:7" ht="19.5" customHeight="1" x14ac:dyDescent="0.2">
      <c r="A117" s="346" t="s">
        <v>70</v>
      </c>
      <c r="B117" s="346"/>
      <c r="C117" s="346"/>
      <c r="D117" s="346"/>
      <c r="E117" s="347">
        <f>E92+E107</f>
        <v>385900</v>
      </c>
      <c r="F117" s="347">
        <f t="shared" ref="F117:G117" si="52">F92+F107</f>
        <v>0</v>
      </c>
      <c r="G117" s="347">
        <f t="shared" si="52"/>
        <v>385900</v>
      </c>
    </row>
    <row r="118" spans="1:7" ht="12.75" x14ac:dyDescent="0.2">
      <c r="A118" s="277"/>
      <c r="B118" s="277"/>
      <c r="C118" s="277"/>
      <c r="D118" s="277"/>
      <c r="E118" s="277"/>
      <c r="F118" s="277"/>
      <c r="G118" s="277"/>
    </row>
  </sheetData>
  <mergeCells count="34">
    <mergeCell ref="B107:D107"/>
    <mergeCell ref="B108:D108"/>
    <mergeCell ref="A113:A116"/>
    <mergeCell ref="A117:D117"/>
    <mergeCell ref="B92:D92"/>
    <mergeCell ref="B93:D93"/>
    <mergeCell ref="A95:A96"/>
    <mergeCell ref="A98:A99"/>
    <mergeCell ref="A101:A103"/>
    <mergeCell ref="A105:A106"/>
    <mergeCell ref="A59:A60"/>
    <mergeCell ref="A62:A65"/>
    <mergeCell ref="A67:A72"/>
    <mergeCell ref="B70:B72"/>
    <mergeCell ref="A79:A80"/>
    <mergeCell ref="A89:D89"/>
    <mergeCell ref="B39:D39"/>
    <mergeCell ref="A41:A42"/>
    <mergeCell ref="B46:D46"/>
    <mergeCell ref="B47:D47"/>
    <mergeCell ref="A49:A56"/>
    <mergeCell ref="B57:D57"/>
    <mergeCell ref="B8:D8"/>
    <mergeCell ref="A10:A15"/>
    <mergeCell ref="B16:D16"/>
    <mergeCell ref="A18:A19"/>
    <mergeCell ref="A21:A28"/>
    <mergeCell ref="A33:A38"/>
    <mergeCell ref="E1:G1"/>
    <mergeCell ref="E2:G2"/>
    <mergeCell ref="E3:G3"/>
    <mergeCell ref="A4:G4"/>
    <mergeCell ref="A5:G5"/>
    <mergeCell ref="B7:D7"/>
  </mergeCells>
  <pageMargins left="0.9055118110236221" right="0" top="0.74803149606299213" bottom="0.35433070866141736" header="0.31496062992125984" footer="0.11811023622047245"/>
  <pageSetup paperSize="9" scale="98" orientation="portrait" r:id="rId1"/>
  <headerFooter>
    <oddFooter>Strona &amp;P z &amp;N</oddFooter>
  </headerFooter>
  <rowBreaks count="1" manualBreakCount="1">
    <brk id="62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F37" sqref="F37"/>
    </sheetView>
  </sheetViews>
  <sheetFormatPr defaultRowHeight="12.75" x14ac:dyDescent="0.2"/>
  <cols>
    <col min="1" max="1" width="4.7109375" style="348" customWidth="1"/>
    <col min="2" max="2" width="7.5703125" style="348" customWidth="1"/>
    <col min="3" max="3" width="7.7109375" style="348" customWidth="1"/>
    <col min="4" max="4" width="35.7109375" style="348" customWidth="1"/>
    <col min="5" max="5" width="11.85546875" style="348" customWidth="1"/>
    <col min="6" max="6" width="10" style="348" customWidth="1"/>
    <col min="7" max="7" width="12.140625" style="348" customWidth="1"/>
    <col min="8" max="16384" width="9.140625" style="348"/>
  </cols>
  <sheetData>
    <row r="1" spans="1:7" x14ac:dyDescent="0.2">
      <c r="D1" s="349"/>
      <c r="E1" s="349" t="s">
        <v>1225</v>
      </c>
      <c r="F1" s="349"/>
      <c r="G1" s="349"/>
    </row>
    <row r="2" spans="1:7" x14ac:dyDescent="0.2">
      <c r="D2" s="349"/>
      <c r="E2" s="349" t="s">
        <v>0</v>
      </c>
      <c r="F2" s="349"/>
      <c r="G2" s="349"/>
    </row>
    <row r="3" spans="1:7" ht="12" customHeight="1" x14ac:dyDescent="0.2">
      <c r="D3" s="350"/>
      <c r="E3" s="351" t="s">
        <v>1226</v>
      </c>
      <c r="F3" s="351"/>
      <c r="G3" s="351"/>
    </row>
    <row r="4" spans="1:7" x14ac:dyDescent="0.2">
      <c r="D4" s="352"/>
      <c r="E4" s="352"/>
      <c r="F4" s="352"/>
      <c r="G4" s="352"/>
    </row>
    <row r="5" spans="1:7" ht="30.75" customHeight="1" x14ac:dyDescent="0.2">
      <c r="A5" s="353" t="s">
        <v>84</v>
      </c>
      <c r="B5" s="353"/>
      <c r="C5" s="353"/>
      <c r="D5" s="353"/>
      <c r="E5" s="353"/>
      <c r="F5" s="353"/>
      <c r="G5" s="353"/>
    </row>
    <row r="6" spans="1:7" ht="25.5" customHeight="1" x14ac:dyDescent="0.2">
      <c r="A6" s="354" t="s">
        <v>85</v>
      </c>
      <c r="B6" s="354"/>
      <c r="C6" s="354"/>
      <c r="D6" s="354"/>
      <c r="E6" s="355"/>
      <c r="F6" s="355"/>
      <c r="G6" s="355"/>
    </row>
    <row r="7" spans="1:7" ht="28.5" customHeight="1" x14ac:dyDescent="0.2">
      <c r="A7" s="356" t="s">
        <v>3</v>
      </c>
      <c r="B7" s="356" t="s">
        <v>4</v>
      </c>
      <c r="C7" s="356" t="s">
        <v>86</v>
      </c>
      <c r="D7" s="357" t="s">
        <v>6</v>
      </c>
      <c r="E7" s="358" t="s">
        <v>87</v>
      </c>
      <c r="F7" s="357" t="s">
        <v>8</v>
      </c>
      <c r="G7" s="358" t="s">
        <v>88</v>
      </c>
    </row>
    <row r="8" spans="1:7" x14ac:dyDescent="0.2">
      <c r="A8" s="359">
        <v>900</v>
      </c>
      <c r="B8" s="360"/>
      <c r="C8" s="361"/>
      <c r="D8" s="362" t="s">
        <v>33</v>
      </c>
      <c r="E8" s="363">
        <f>E9</f>
        <v>300000</v>
      </c>
      <c r="F8" s="363">
        <f t="shared" ref="F8:G9" si="0">F9</f>
        <v>0</v>
      </c>
      <c r="G8" s="363">
        <f t="shared" si="0"/>
        <v>300000</v>
      </c>
    </row>
    <row r="9" spans="1:7" ht="36" x14ac:dyDescent="0.2">
      <c r="A9" s="364"/>
      <c r="B9" s="365">
        <v>90019</v>
      </c>
      <c r="C9" s="365"/>
      <c r="D9" s="366" t="s">
        <v>89</v>
      </c>
      <c r="E9" s="367">
        <f>E10</f>
        <v>300000</v>
      </c>
      <c r="F9" s="367">
        <f t="shared" si="0"/>
        <v>0</v>
      </c>
      <c r="G9" s="367">
        <f t="shared" si="0"/>
        <v>300000</v>
      </c>
    </row>
    <row r="10" spans="1:7" x14ac:dyDescent="0.2">
      <c r="A10" s="368"/>
      <c r="B10" s="369"/>
      <c r="C10" s="370" t="s">
        <v>90</v>
      </c>
      <c r="D10" s="371" t="s">
        <v>91</v>
      </c>
      <c r="E10" s="372">
        <v>300000</v>
      </c>
      <c r="F10" s="371"/>
      <c r="G10" s="372">
        <f>E10+F10</f>
        <v>300000</v>
      </c>
    </row>
    <row r="11" spans="1:7" ht="27" customHeight="1" x14ac:dyDescent="0.25">
      <c r="A11" s="368"/>
      <c r="B11" s="373"/>
      <c r="C11" s="374"/>
      <c r="D11" s="375" t="s">
        <v>70</v>
      </c>
      <c r="E11" s="376">
        <f>E8</f>
        <v>300000</v>
      </c>
      <c r="F11" s="376">
        <f t="shared" ref="F11:G11" si="1">F8</f>
        <v>0</v>
      </c>
      <c r="G11" s="376">
        <f t="shared" si="1"/>
        <v>300000</v>
      </c>
    </row>
    <row r="12" spans="1:7" ht="25.5" customHeight="1" x14ac:dyDescent="0.2">
      <c r="A12" s="377" t="s">
        <v>92</v>
      </c>
      <c r="B12" s="377"/>
      <c r="C12" s="377"/>
      <c r="D12" s="377"/>
      <c r="E12" s="378"/>
      <c r="F12" s="378"/>
      <c r="G12" s="378"/>
    </row>
    <row r="13" spans="1:7" ht="27" customHeight="1" x14ac:dyDescent="0.2">
      <c r="A13" s="379" t="s">
        <v>3</v>
      </c>
      <c r="B13" s="380" t="s">
        <v>4</v>
      </c>
      <c r="C13" s="380" t="s">
        <v>86</v>
      </c>
      <c r="D13" s="357" t="s">
        <v>6</v>
      </c>
      <c r="E13" s="358" t="s">
        <v>87</v>
      </c>
      <c r="F13" s="357" t="s">
        <v>8</v>
      </c>
      <c r="G13" s="358" t="s">
        <v>88</v>
      </c>
    </row>
    <row r="14" spans="1:7" ht="25.5" x14ac:dyDescent="0.2">
      <c r="A14" s="359">
        <v>900</v>
      </c>
      <c r="B14" s="360"/>
      <c r="C14" s="361"/>
      <c r="D14" s="381" t="s">
        <v>33</v>
      </c>
      <c r="E14" s="382">
        <f>E15+E21+E25+E30+E32+E28</f>
        <v>570000</v>
      </c>
      <c r="F14" s="382">
        <f t="shared" ref="F14:G14" si="2">F15+F21+F25+F30+F32+F28</f>
        <v>0</v>
      </c>
      <c r="G14" s="382">
        <f t="shared" si="2"/>
        <v>570000</v>
      </c>
    </row>
    <row r="15" spans="1:7" ht="24" x14ac:dyDescent="0.2">
      <c r="A15" s="383"/>
      <c r="B15" s="365">
        <v>90001</v>
      </c>
      <c r="C15" s="365"/>
      <c r="D15" s="384" t="s">
        <v>93</v>
      </c>
      <c r="E15" s="385">
        <f>E18+E19+E16+E17+E20</f>
        <v>353810</v>
      </c>
      <c r="F15" s="385">
        <f t="shared" ref="F15:G15" si="3">F18+F19+F16+F17+F20</f>
        <v>0</v>
      </c>
      <c r="G15" s="385">
        <f t="shared" si="3"/>
        <v>353810</v>
      </c>
    </row>
    <row r="16" spans="1:7" ht="48" x14ac:dyDescent="0.2">
      <c r="A16" s="386"/>
      <c r="B16" s="387"/>
      <c r="C16" s="388">
        <v>2710</v>
      </c>
      <c r="D16" s="221" t="s">
        <v>32</v>
      </c>
      <c r="E16" s="389">
        <v>0</v>
      </c>
      <c r="F16" s="390"/>
      <c r="G16" s="389">
        <f>E16+F16</f>
        <v>0</v>
      </c>
    </row>
    <row r="17" spans="1:7" x14ac:dyDescent="0.2">
      <c r="A17" s="386"/>
      <c r="B17" s="391"/>
      <c r="C17" s="388">
        <v>4170</v>
      </c>
      <c r="D17" s="321" t="s">
        <v>94</v>
      </c>
      <c r="E17" s="389">
        <v>15000</v>
      </c>
      <c r="F17" s="390"/>
      <c r="G17" s="389">
        <f>E17+F17</f>
        <v>15000</v>
      </c>
    </row>
    <row r="18" spans="1:7" x14ac:dyDescent="0.2">
      <c r="A18" s="386"/>
      <c r="B18" s="391"/>
      <c r="C18" s="392">
        <v>4210</v>
      </c>
      <c r="D18" s="393" t="s">
        <v>95</v>
      </c>
      <c r="E18" s="389">
        <v>5000</v>
      </c>
      <c r="F18" s="394"/>
      <c r="G18" s="389">
        <f>E18+F18</f>
        <v>5000</v>
      </c>
    </row>
    <row r="19" spans="1:7" x14ac:dyDescent="0.2">
      <c r="A19" s="386"/>
      <c r="B19" s="391"/>
      <c r="C19" s="388">
        <v>4300</v>
      </c>
      <c r="D19" s="393" t="s">
        <v>96</v>
      </c>
      <c r="E19" s="389">
        <v>255000</v>
      </c>
      <c r="F19" s="394"/>
      <c r="G19" s="389">
        <f>E19+F19</f>
        <v>255000</v>
      </c>
    </row>
    <row r="20" spans="1:7" ht="60" x14ac:dyDescent="0.2">
      <c r="A20" s="386"/>
      <c r="B20" s="395"/>
      <c r="C20" s="388">
        <v>6230</v>
      </c>
      <c r="D20" s="396" t="s">
        <v>80</v>
      </c>
      <c r="E20" s="397">
        <v>78810</v>
      </c>
      <c r="F20" s="398"/>
      <c r="G20" s="389">
        <f>E20+F20</f>
        <v>78810</v>
      </c>
    </row>
    <row r="21" spans="1:7" x14ac:dyDescent="0.2">
      <c r="A21" s="386"/>
      <c r="B21" s="365">
        <v>90002</v>
      </c>
      <c r="C21" s="365"/>
      <c r="D21" s="366" t="s">
        <v>35</v>
      </c>
      <c r="E21" s="385">
        <f>SUM(E22:E24)</f>
        <v>70000</v>
      </c>
      <c r="F21" s="385">
        <f t="shared" ref="F21:G21" si="4">SUM(F22:F24)</f>
        <v>-10000</v>
      </c>
      <c r="G21" s="385">
        <f t="shared" si="4"/>
        <v>60000</v>
      </c>
    </row>
    <row r="22" spans="1:7" ht="48" x14ac:dyDescent="0.2">
      <c r="A22" s="386"/>
      <c r="B22" s="399"/>
      <c r="C22" s="399">
        <v>2320</v>
      </c>
      <c r="D22" s="221" t="s">
        <v>36</v>
      </c>
      <c r="E22" s="400">
        <v>30000</v>
      </c>
      <c r="F22" s="390"/>
      <c r="G22" s="400">
        <f>E22+F22</f>
        <v>30000</v>
      </c>
    </row>
    <row r="23" spans="1:7" x14ac:dyDescent="0.2">
      <c r="A23" s="386"/>
      <c r="B23" s="401"/>
      <c r="C23" s="392">
        <v>4210</v>
      </c>
      <c r="D23" s="393" t="s">
        <v>95</v>
      </c>
      <c r="E23" s="402">
        <v>20000</v>
      </c>
      <c r="F23" s="394">
        <v>-10000</v>
      </c>
      <c r="G23" s="400">
        <f t="shared" ref="G23:G24" si="5">E23+F23</f>
        <v>10000</v>
      </c>
    </row>
    <row r="24" spans="1:7" x14ac:dyDescent="0.2">
      <c r="A24" s="386"/>
      <c r="B24" s="403"/>
      <c r="C24" s="392">
        <v>4300</v>
      </c>
      <c r="D24" s="393" t="s">
        <v>96</v>
      </c>
      <c r="E24" s="402">
        <v>20000</v>
      </c>
      <c r="F24" s="394"/>
      <c r="G24" s="400">
        <f t="shared" si="5"/>
        <v>20000</v>
      </c>
    </row>
    <row r="25" spans="1:7" x14ac:dyDescent="0.2">
      <c r="A25" s="386"/>
      <c r="B25" s="365">
        <v>90004</v>
      </c>
      <c r="C25" s="404"/>
      <c r="D25" s="366" t="s">
        <v>97</v>
      </c>
      <c r="E25" s="385">
        <f>SUM(E26:E27)</f>
        <v>90000</v>
      </c>
      <c r="F25" s="385">
        <f t="shared" ref="F25:G25" si="6">SUM(F26:F27)</f>
        <v>10000</v>
      </c>
      <c r="G25" s="385">
        <f t="shared" si="6"/>
        <v>100000</v>
      </c>
    </row>
    <row r="26" spans="1:7" x14ac:dyDescent="0.2">
      <c r="A26" s="386"/>
      <c r="B26" s="405"/>
      <c r="C26" s="371">
        <v>4210</v>
      </c>
      <c r="D26" s="406" t="s">
        <v>95</v>
      </c>
      <c r="E26" s="407">
        <v>50000</v>
      </c>
      <c r="F26" s="408">
        <v>-2000</v>
      </c>
      <c r="G26" s="407">
        <f>E26+F26</f>
        <v>48000</v>
      </c>
    </row>
    <row r="27" spans="1:7" x14ac:dyDescent="0.2">
      <c r="A27" s="386"/>
      <c r="B27" s="373"/>
      <c r="C27" s="371">
        <v>4300</v>
      </c>
      <c r="D27" s="406" t="s">
        <v>96</v>
      </c>
      <c r="E27" s="407">
        <v>40000</v>
      </c>
      <c r="F27" s="408">
        <v>12000</v>
      </c>
      <c r="G27" s="407">
        <f>E27+F27</f>
        <v>52000</v>
      </c>
    </row>
    <row r="28" spans="1:7" ht="24" x14ac:dyDescent="0.2">
      <c r="A28" s="386"/>
      <c r="B28" s="409">
        <v>90005</v>
      </c>
      <c r="C28" s="410"/>
      <c r="D28" s="411" t="s">
        <v>83</v>
      </c>
      <c r="E28" s="385">
        <f>E29</f>
        <v>47190</v>
      </c>
      <c r="F28" s="385">
        <f t="shared" ref="F28:G28" si="7">F29</f>
        <v>0</v>
      </c>
      <c r="G28" s="385">
        <f t="shared" si="7"/>
        <v>47190</v>
      </c>
    </row>
    <row r="29" spans="1:7" ht="60" x14ac:dyDescent="0.2">
      <c r="A29" s="386"/>
      <c r="B29" s="373"/>
      <c r="C29" s="388">
        <v>6230</v>
      </c>
      <c r="D29" s="396" t="s">
        <v>80</v>
      </c>
      <c r="E29" s="397">
        <v>47190</v>
      </c>
      <c r="F29" s="398"/>
      <c r="G29" s="389">
        <f>E29+F29</f>
        <v>47190</v>
      </c>
    </row>
    <row r="30" spans="1:7" ht="36" x14ac:dyDescent="0.2">
      <c r="A30" s="386"/>
      <c r="B30" s="412">
        <v>90019</v>
      </c>
      <c r="C30" s="365"/>
      <c r="D30" s="366" t="s">
        <v>89</v>
      </c>
      <c r="E30" s="385">
        <f>E31</f>
        <v>7000</v>
      </c>
      <c r="F30" s="385">
        <f t="shared" ref="F30:G30" si="8">F31</f>
        <v>0</v>
      </c>
      <c r="G30" s="385">
        <f t="shared" si="8"/>
        <v>7000</v>
      </c>
    </row>
    <row r="31" spans="1:7" x14ac:dyDescent="0.2">
      <c r="A31" s="386"/>
      <c r="B31" s="413"/>
      <c r="C31" s="371">
        <v>4430</v>
      </c>
      <c r="D31" s="406" t="s">
        <v>98</v>
      </c>
      <c r="E31" s="407">
        <v>7000</v>
      </c>
      <c r="F31" s="408"/>
      <c r="G31" s="407">
        <f>E31+F31</f>
        <v>7000</v>
      </c>
    </row>
    <row r="32" spans="1:7" x14ac:dyDescent="0.2">
      <c r="A32" s="386"/>
      <c r="B32" s="365">
        <v>90095</v>
      </c>
      <c r="C32" s="404"/>
      <c r="D32" s="366" t="s">
        <v>63</v>
      </c>
      <c r="E32" s="385">
        <f>SUM(E33:E33)</f>
        <v>2000</v>
      </c>
      <c r="F32" s="385">
        <f t="shared" ref="F32:G32" si="9">SUM(F33:F33)</f>
        <v>0</v>
      </c>
      <c r="G32" s="385">
        <f t="shared" si="9"/>
        <v>2000</v>
      </c>
    </row>
    <row r="33" spans="1:7" x14ac:dyDescent="0.2">
      <c r="A33" s="368"/>
      <c r="B33" s="413"/>
      <c r="C33" s="371">
        <v>4210</v>
      </c>
      <c r="D33" s="406" t="s">
        <v>95</v>
      </c>
      <c r="E33" s="407">
        <v>2000</v>
      </c>
      <c r="F33" s="408"/>
      <c r="G33" s="407">
        <f>E33+F33</f>
        <v>2000</v>
      </c>
    </row>
    <row r="34" spans="1:7" ht="20.25" customHeight="1" x14ac:dyDescent="0.25">
      <c r="A34" s="368"/>
      <c r="B34" s="373"/>
      <c r="C34" s="373"/>
      <c r="D34" s="375" t="s">
        <v>70</v>
      </c>
      <c r="E34" s="414">
        <f>E14</f>
        <v>570000</v>
      </c>
      <c r="F34" s="414">
        <f t="shared" ref="F34:G34" si="10">F14</f>
        <v>0</v>
      </c>
      <c r="G34" s="414">
        <f t="shared" si="10"/>
        <v>570000</v>
      </c>
    </row>
    <row r="35" spans="1:7" x14ac:dyDescent="0.2">
      <c r="A35" s="415"/>
      <c r="B35" s="416"/>
      <c r="C35" s="416"/>
      <c r="D35" s="416"/>
      <c r="E35" s="416"/>
      <c r="F35" s="416"/>
      <c r="G35" s="416"/>
    </row>
    <row r="36" spans="1:7" x14ac:dyDescent="0.2">
      <c r="A36" s="415"/>
      <c r="B36" s="416"/>
      <c r="C36" s="416"/>
      <c r="D36" s="416"/>
      <c r="E36" s="416"/>
      <c r="F36" s="416"/>
      <c r="G36" s="416"/>
    </row>
    <row r="37" spans="1:7" x14ac:dyDescent="0.2">
      <c r="A37" s="415"/>
      <c r="B37" s="416"/>
      <c r="C37" s="416"/>
      <c r="D37" s="416"/>
      <c r="E37" s="416"/>
      <c r="F37" s="416"/>
      <c r="G37" s="416"/>
    </row>
    <row r="38" spans="1:7" x14ac:dyDescent="0.2">
      <c r="A38" s="415"/>
      <c r="B38" s="416"/>
      <c r="C38" s="416"/>
      <c r="D38" s="416"/>
      <c r="E38" s="416"/>
      <c r="F38" s="416"/>
      <c r="G38" s="416"/>
    </row>
    <row r="39" spans="1:7" x14ac:dyDescent="0.2">
      <c r="A39" s="415"/>
      <c r="B39" s="416"/>
      <c r="C39" s="416"/>
      <c r="D39" s="416"/>
      <c r="E39" s="416"/>
      <c r="F39" s="416"/>
      <c r="G39" s="416"/>
    </row>
    <row r="40" spans="1:7" x14ac:dyDescent="0.2">
      <c r="A40" s="415"/>
      <c r="B40" s="416"/>
      <c r="C40" s="416"/>
      <c r="D40" s="416"/>
      <c r="E40" s="416"/>
      <c r="F40" s="416"/>
      <c r="G40" s="416"/>
    </row>
    <row r="41" spans="1:7" x14ac:dyDescent="0.2">
      <c r="A41" s="415"/>
      <c r="B41" s="416"/>
      <c r="C41" s="416"/>
      <c r="D41" s="416"/>
      <c r="E41" s="416"/>
      <c r="F41" s="416"/>
      <c r="G41" s="416"/>
    </row>
    <row r="42" spans="1:7" x14ac:dyDescent="0.2">
      <c r="A42" s="415"/>
      <c r="B42" s="416"/>
      <c r="C42" s="416"/>
      <c r="D42" s="416"/>
      <c r="E42" s="416"/>
      <c r="F42" s="416"/>
      <c r="G42" s="416"/>
    </row>
    <row r="43" spans="1:7" x14ac:dyDescent="0.2">
      <c r="A43" s="415"/>
      <c r="B43" s="416"/>
      <c r="C43" s="416"/>
      <c r="D43" s="416"/>
      <c r="E43" s="416"/>
      <c r="F43" s="416"/>
      <c r="G43" s="416"/>
    </row>
    <row r="44" spans="1:7" x14ac:dyDescent="0.2">
      <c r="A44" s="415"/>
      <c r="B44" s="416"/>
      <c r="C44" s="416"/>
      <c r="D44" s="416"/>
      <c r="E44" s="416"/>
      <c r="F44" s="416"/>
      <c r="G44" s="416"/>
    </row>
    <row r="45" spans="1:7" x14ac:dyDescent="0.2">
      <c r="A45" s="415"/>
      <c r="B45" s="416"/>
      <c r="C45" s="416"/>
      <c r="D45" s="416"/>
      <c r="E45" s="416"/>
      <c r="F45" s="416"/>
      <c r="G45" s="416"/>
    </row>
    <row r="46" spans="1:7" x14ac:dyDescent="0.2">
      <c r="A46" s="415"/>
      <c r="B46" s="415"/>
      <c r="C46" s="415"/>
      <c r="D46" s="415"/>
      <c r="E46" s="415"/>
      <c r="F46" s="415"/>
      <c r="G46" s="415"/>
    </row>
    <row r="47" spans="1:7" x14ac:dyDescent="0.2">
      <c r="A47" s="415"/>
      <c r="B47" s="415"/>
      <c r="C47" s="415"/>
      <c r="D47" s="415"/>
      <c r="E47" s="415"/>
      <c r="F47" s="415"/>
      <c r="G47" s="415"/>
    </row>
    <row r="48" spans="1:7" x14ac:dyDescent="0.2">
      <c r="A48" s="415"/>
      <c r="B48" s="415"/>
      <c r="C48" s="415"/>
      <c r="D48" s="415"/>
      <c r="E48" s="415"/>
      <c r="F48" s="415"/>
      <c r="G48" s="415"/>
    </row>
    <row r="49" spans="1:7" x14ac:dyDescent="0.2">
      <c r="A49" s="415"/>
      <c r="B49" s="415"/>
      <c r="C49" s="415"/>
      <c r="D49" s="415"/>
      <c r="E49" s="415"/>
      <c r="F49" s="415"/>
      <c r="G49" s="415"/>
    </row>
    <row r="50" spans="1:7" x14ac:dyDescent="0.2">
      <c r="A50" s="415"/>
      <c r="B50" s="415"/>
      <c r="C50" s="415"/>
      <c r="D50" s="415"/>
      <c r="E50" s="415"/>
      <c r="F50" s="415"/>
      <c r="G50" s="415"/>
    </row>
    <row r="51" spans="1:7" x14ac:dyDescent="0.2">
      <c r="A51" s="415"/>
      <c r="B51" s="415"/>
      <c r="C51" s="415"/>
      <c r="D51" s="415"/>
      <c r="E51" s="415"/>
      <c r="F51" s="415"/>
      <c r="G51" s="415"/>
    </row>
  </sheetData>
  <mergeCells count="6">
    <mergeCell ref="E3:G3"/>
    <mergeCell ref="D4:G4"/>
    <mergeCell ref="A5:G5"/>
    <mergeCell ref="A6:D6"/>
    <mergeCell ref="A12:D12"/>
    <mergeCell ref="B16:B20"/>
  </mergeCells>
  <pageMargins left="0.9055118110236221" right="0" top="0.74803149606299213" bottom="0.55118110236220474" header="0.31496062992125984" footer="0.31496062992125984"/>
  <pageSetup paperSize="9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Zał. nr 1</vt:lpstr>
      <vt:lpstr>Zał. nr 2</vt:lpstr>
      <vt:lpstr>Zał. nr 3</vt:lpstr>
      <vt:lpstr>Zał.nr 4</vt:lpstr>
      <vt:lpstr>'Zał. nr 1'!Tytuły_wydruku</vt:lpstr>
      <vt:lpstr>'Zał. nr 2'!Tytuły_wydruku</vt:lpstr>
      <vt:lpstr>'Zał. nr 3'!Tytuły_wydruku</vt:lpstr>
      <vt:lpstr>'Zał.nr 4'!Tytuły_wydruku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2017-12-14T15:42:33Z</cp:lastPrinted>
  <dcterms:created xsi:type="dcterms:W3CDTF">2017-12-14T15:14:17Z</dcterms:created>
  <dcterms:modified xsi:type="dcterms:W3CDTF">2017-12-14T15:42:54Z</dcterms:modified>
</cp:coreProperties>
</file>