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00" windowWidth="17955" windowHeight="7950"/>
  </bookViews>
  <sheets>
    <sheet name="Zał. Nr 1" sheetId="4" r:id="rId1"/>
    <sheet name="Zał. Nr 2" sheetId="5" r:id="rId2"/>
    <sheet name="Zał. Nr 3" sheetId="1" r:id="rId3"/>
    <sheet name="Zał. Nr 4" sheetId="2" r:id="rId4"/>
    <sheet name="Zał. nr 5 " sheetId="3" r:id="rId5"/>
  </sheets>
  <definedNames>
    <definedName name="Excel_BuiltIn_Print_Titles_2" localSheetId="3">#REF!</definedName>
    <definedName name="Excel_BuiltIn_Print_Titles_2" localSheetId="4">#REF!</definedName>
    <definedName name="Excel_BuiltIn_Print_Titles_2">#REF!</definedName>
    <definedName name="Excel_BuiltIn_Print_Titles_2_1" localSheetId="3">#REF!</definedName>
    <definedName name="Excel_BuiltIn_Print_Titles_2_1" localSheetId="4">#REF!</definedName>
    <definedName name="Excel_BuiltIn_Print_Titles_2_1">#REF!</definedName>
    <definedName name="Excel_BuiltIn_Print_Titles_2_1_1" localSheetId="3">#REF!</definedName>
    <definedName name="Excel_BuiltIn_Print_Titles_2_1_1" localSheetId="4">#REF!</definedName>
    <definedName name="Excel_BuiltIn_Print_Titles_2_1_1">#REF!</definedName>
    <definedName name="Excel_BuiltIn_Print_Titles_3_1" localSheetId="3">#REF!</definedName>
    <definedName name="Excel_BuiltIn_Print_Titles_3_1" localSheetId="4">#REF!</definedName>
    <definedName name="Excel_BuiltIn_Print_Titles_3_1">#REF!</definedName>
    <definedName name="Excel_BuiltIn_Print_Titles_3_1_1" localSheetId="3">#REF!</definedName>
    <definedName name="Excel_BuiltIn_Print_Titles_3_1_1" localSheetId="4">#REF!</definedName>
    <definedName name="Excel_BuiltIn_Print_Titles_3_1_1">#REF!</definedName>
    <definedName name="Excel_BuiltIn_Print_Titles_5" localSheetId="3">#REF!</definedName>
    <definedName name="Excel_BuiltIn_Print_Titles_5" localSheetId="4">#REF!</definedName>
    <definedName name="Excel_BuiltIn_Print_Titles_5">#REF!</definedName>
    <definedName name="Excel_BuiltIn_Print_Titles_5_1" localSheetId="3">#REF!</definedName>
    <definedName name="Excel_BuiltIn_Print_Titles_5_1" localSheetId="4">#REF!</definedName>
    <definedName name="Excel_BuiltIn_Print_Titles_5_1">#REF!</definedName>
    <definedName name="Excel_BuiltIn_Print_Titles_6" localSheetId="3">#REF!</definedName>
    <definedName name="Excel_BuiltIn_Print_Titles_6" localSheetId="4">#REF!</definedName>
    <definedName name="Excel_BuiltIn_Print_Titles_6">#REF!</definedName>
    <definedName name="Excel_BuiltIn_Print_Titles_6_1" localSheetId="3">#REF!</definedName>
    <definedName name="Excel_BuiltIn_Print_Titles_6_1" localSheetId="4">#REF!</definedName>
    <definedName name="Excel_BuiltIn_Print_Titles_6_1">#REF!</definedName>
    <definedName name="Excel_BuiltIn_Print_Titles_8" localSheetId="3">#REF!</definedName>
    <definedName name="Excel_BuiltIn_Print_Titles_8" localSheetId="4">#REF!</definedName>
    <definedName name="Excel_BuiltIn_Print_Titles_8">#REF!</definedName>
    <definedName name="Excel_BuiltIn_Print_Titles_8_1" localSheetId="3">#REF!</definedName>
    <definedName name="Excel_BuiltIn_Print_Titles_8_1" localSheetId="4">#REF!</definedName>
    <definedName name="Excel_BuiltIn_Print_Titles_8_1">#REF!</definedName>
    <definedName name="_xlnm.Print_Titles" localSheetId="0">'Zał. Nr 1'!$3:$3</definedName>
    <definedName name="_xlnm.Print_Titles" localSheetId="1">'Zał. Nr 2'!$3:$3</definedName>
    <definedName name="_xlnm.Print_Titles" localSheetId="2">'Zał. Nr 3'!$6:$7</definedName>
    <definedName name="_xlnm.Print_Titles" localSheetId="3">'Zał. Nr 4'!$6:$7</definedName>
    <definedName name="_xlnm.Print_Titles" localSheetId="4">'Zał. nr 5 '!$19:$19</definedName>
  </definedNames>
  <calcPr calcId="145621"/>
</workbook>
</file>

<file path=xl/calcChain.xml><?xml version="1.0" encoding="utf-8"?>
<calcChain xmlns="http://schemas.openxmlformats.org/spreadsheetml/2006/main">
  <c r="G41" i="3" l="1"/>
  <c r="G40" i="3"/>
  <c r="G39" i="3"/>
  <c r="G38" i="3"/>
  <c r="G37" i="3"/>
  <c r="G36" i="3"/>
  <c r="G35" i="3"/>
  <c r="G34" i="3"/>
  <c r="G33" i="3"/>
  <c r="G32" i="3"/>
  <c r="G31" i="3"/>
  <c r="F30" i="3"/>
  <c r="F23" i="3" s="1"/>
  <c r="F42" i="3" s="1"/>
  <c r="E30" i="3"/>
  <c r="G29" i="3"/>
  <c r="G28" i="3"/>
  <c r="G27" i="3"/>
  <c r="G26" i="3"/>
  <c r="G25" i="3"/>
  <c r="G24" i="3"/>
  <c r="F24" i="3"/>
  <c r="E24" i="3"/>
  <c r="G22" i="3"/>
  <c r="G21" i="3" s="1"/>
  <c r="G20" i="3" s="1"/>
  <c r="F21" i="3"/>
  <c r="F20" i="3" s="1"/>
  <c r="E21" i="3"/>
  <c r="E20" i="3"/>
  <c r="G15" i="3"/>
  <c r="F14" i="3"/>
  <c r="F13" i="3" s="1"/>
  <c r="E14" i="3"/>
  <c r="G14" i="3" s="1"/>
  <c r="E13" i="3"/>
  <c r="E16" i="3" s="1"/>
  <c r="G30" i="3" l="1"/>
  <c r="G23" i="3" s="1"/>
  <c r="G42" i="3" s="1"/>
  <c r="E23" i="3"/>
  <c r="E42" i="3" s="1"/>
  <c r="F16" i="3"/>
  <c r="G13" i="3"/>
  <c r="G16" i="3" s="1"/>
  <c r="J45" i="2" l="1"/>
  <c r="J43" i="2" s="1"/>
  <c r="J42" i="2" s="1"/>
  <c r="G44" i="2"/>
  <c r="I43" i="2"/>
  <c r="H43" i="2"/>
  <c r="G43" i="2"/>
  <c r="F43" i="2"/>
  <c r="E43" i="2"/>
  <c r="I42" i="2"/>
  <c r="H42" i="2"/>
  <c r="G42" i="2"/>
  <c r="F42" i="2"/>
  <c r="E42" i="2"/>
  <c r="J41" i="2"/>
  <c r="J39" i="2" s="1"/>
  <c r="G40" i="2"/>
  <c r="I39" i="2"/>
  <c r="H39" i="2"/>
  <c r="G39" i="2"/>
  <c r="F39" i="2"/>
  <c r="E39" i="2"/>
  <c r="J38" i="2"/>
  <c r="J37" i="2"/>
  <c r="J36" i="2"/>
  <c r="J35" i="2"/>
  <c r="J34" i="2"/>
  <c r="J33" i="2"/>
  <c r="J32" i="2"/>
  <c r="J31" i="2"/>
  <c r="J30" i="2"/>
  <c r="J29" i="2"/>
  <c r="J28" i="2"/>
  <c r="G27" i="2"/>
  <c r="J26" i="2"/>
  <c r="I26" i="2"/>
  <c r="H26" i="2"/>
  <c r="G26" i="2"/>
  <c r="F26" i="2"/>
  <c r="E26" i="2"/>
  <c r="J25" i="2"/>
  <c r="J23" i="2" s="1"/>
  <c r="G24" i="2"/>
  <c r="I23" i="2"/>
  <c r="H23" i="2"/>
  <c r="H16" i="2" s="1"/>
  <c r="G23" i="2"/>
  <c r="G16" i="2" s="1"/>
  <c r="F23" i="2"/>
  <c r="E23" i="2"/>
  <c r="J22" i="2"/>
  <c r="G21" i="2"/>
  <c r="J20" i="2"/>
  <c r="I20" i="2"/>
  <c r="H20" i="2"/>
  <c r="G20" i="2"/>
  <c r="F20" i="2"/>
  <c r="E20" i="2"/>
  <c r="J19" i="2"/>
  <c r="G18" i="2"/>
  <c r="J17" i="2"/>
  <c r="I17" i="2"/>
  <c r="H17" i="2"/>
  <c r="G17" i="2"/>
  <c r="F17" i="2"/>
  <c r="E17" i="2"/>
  <c r="E16" i="2" s="1"/>
  <c r="E46" i="2" s="1"/>
  <c r="F16" i="2"/>
  <c r="F46" i="2" s="1"/>
  <c r="J15" i="2"/>
  <c r="G14" i="2"/>
  <c r="J13" i="2"/>
  <c r="I13" i="2"/>
  <c r="H13" i="2"/>
  <c r="G13" i="2"/>
  <c r="F13" i="2"/>
  <c r="F8" i="2" s="1"/>
  <c r="E13" i="2"/>
  <c r="J12" i="2"/>
  <c r="J11" i="2"/>
  <c r="J9" i="2" s="1"/>
  <c r="J8" i="2" s="1"/>
  <c r="G10" i="2"/>
  <c r="I9" i="2"/>
  <c r="H9" i="2"/>
  <c r="H8" i="2" s="1"/>
  <c r="G9" i="2"/>
  <c r="G8" i="2" s="1"/>
  <c r="F9" i="2"/>
  <c r="E9" i="2"/>
  <c r="I8" i="2"/>
  <c r="E8" i="2"/>
  <c r="E93" i="1"/>
  <c r="E91" i="1"/>
  <c r="E90" i="1" s="1"/>
  <c r="E95" i="1" s="1"/>
  <c r="J84" i="1"/>
  <c r="J83" i="1"/>
  <c r="J82" i="1"/>
  <c r="J81" i="1"/>
  <c r="J80" i="1"/>
  <c r="J79" i="1"/>
  <c r="J78" i="1"/>
  <c r="J77" i="1"/>
  <c r="G76" i="1"/>
  <c r="J75" i="1"/>
  <c r="I75" i="1"/>
  <c r="H75" i="1"/>
  <c r="G75" i="1"/>
  <c r="F75" i="1"/>
  <c r="E75" i="1"/>
  <c r="J74" i="1"/>
  <c r="J72" i="1" s="1"/>
  <c r="G73" i="1"/>
  <c r="I72" i="1"/>
  <c r="H72" i="1"/>
  <c r="F72" i="1"/>
  <c r="E72" i="1"/>
  <c r="G72" i="1" s="1"/>
  <c r="J71" i="1"/>
  <c r="J70" i="1"/>
  <c r="G69" i="1"/>
  <c r="J68" i="1"/>
  <c r="I68" i="1"/>
  <c r="H68" i="1"/>
  <c r="F68" i="1"/>
  <c r="E68" i="1"/>
  <c r="G68" i="1" s="1"/>
  <c r="J65" i="1"/>
  <c r="H65" i="1"/>
  <c r="E65" i="1"/>
  <c r="J64" i="1"/>
  <c r="J62" i="1" s="1"/>
  <c r="G63" i="1"/>
  <c r="I62" i="1"/>
  <c r="H62" i="1"/>
  <c r="F62" i="1"/>
  <c r="E62" i="1"/>
  <c r="G62" i="1" s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6" i="1" s="1"/>
  <c r="J48" i="1"/>
  <c r="G47" i="1"/>
  <c r="I46" i="1"/>
  <c r="H46" i="1"/>
  <c r="F46" i="1"/>
  <c r="E46" i="1"/>
  <c r="G46" i="1" s="1"/>
  <c r="J45" i="1"/>
  <c r="J44" i="1"/>
  <c r="J43" i="1"/>
  <c r="J42" i="1"/>
  <c r="J41" i="1"/>
  <c r="J40" i="1"/>
  <c r="J39" i="1"/>
  <c r="J38" i="1"/>
  <c r="G37" i="1"/>
  <c r="G36" i="1" s="1"/>
  <c r="I36" i="1"/>
  <c r="I35" i="1" s="1"/>
  <c r="H36" i="1"/>
  <c r="H35" i="1" s="1"/>
  <c r="F36" i="1"/>
  <c r="E36" i="1"/>
  <c r="F35" i="1"/>
  <c r="F85" i="1" s="1"/>
  <c r="E35" i="1"/>
  <c r="J34" i="1"/>
  <c r="J33" i="1"/>
  <c r="J32" i="1"/>
  <c r="J31" i="1"/>
  <c r="J29" i="1" s="1"/>
  <c r="J28" i="1" s="1"/>
  <c r="G30" i="1"/>
  <c r="I29" i="1"/>
  <c r="I28" i="1" s="1"/>
  <c r="H29" i="1"/>
  <c r="H28" i="1" s="1"/>
  <c r="G29" i="1"/>
  <c r="F29" i="1"/>
  <c r="E29" i="1"/>
  <c r="E28" i="1" s="1"/>
  <c r="G28" i="1"/>
  <c r="F28" i="1"/>
  <c r="J27" i="1"/>
  <c r="J26" i="1"/>
  <c r="J25" i="1"/>
  <c r="J24" i="1"/>
  <c r="J23" i="1"/>
  <c r="J22" i="1"/>
  <c r="J21" i="1"/>
  <c r="J20" i="1"/>
  <c r="G19" i="1"/>
  <c r="G18" i="1" s="1"/>
  <c r="G17" i="1" s="1"/>
  <c r="J18" i="1"/>
  <c r="J17" i="1" s="1"/>
  <c r="I18" i="1"/>
  <c r="I17" i="1" s="1"/>
  <c r="H18" i="1"/>
  <c r="F18" i="1"/>
  <c r="F17" i="1" s="1"/>
  <c r="E18" i="1"/>
  <c r="E17" i="1" s="1"/>
  <c r="H17" i="1"/>
  <c r="J16" i="1"/>
  <c r="J15" i="1"/>
  <c r="J14" i="1"/>
  <c r="J13" i="1"/>
  <c r="J12" i="1"/>
  <c r="J11" i="1"/>
  <c r="J9" i="1" s="1"/>
  <c r="J8" i="1" s="1"/>
  <c r="G10" i="1"/>
  <c r="I9" i="1"/>
  <c r="I8" i="1" s="1"/>
  <c r="H9" i="1"/>
  <c r="H8" i="1" s="1"/>
  <c r="G9" i="1"/>
  <c r="F9" i="1"/>
  <c r="E9" i="1"/>
  <c r="E8" i="1" s="1"/>
  <c r="G8" i="1"/>
  <c r="F8" i="1"/>
  <c r="J16" i="2" l="1"/>
  <c r="I16" i="2"/>
  <c r="I46" i="2" s="1"/>
  <c r="G35" i="1"/>
  <c r="G85" i="1" s="1"/>
  <c r="J36" i="1"/>
  <c r="J35" i="1" s="1"/>
  <c r="J85" i="1" s="1"/>
  <c r="H46" i="2"/>
  <c r="J46" i="2"/>
  <c r="G46" i="2"/>
  <c r="E85" i="1"/>
  <c r="H85" i="1"/>
  <c r="I85" i="1"/>
</calcChain>
</file>

<file path=xl/sharedStrings.xml><?xml version="1.0" encoding="utf-8"?>
<sst xmlns="http://schemas.openxmlformats.org/spreadsheetml/2006/main" count="3527" uniqueCount="979">
  <si>
    <t xml:space="preserve">Plan dochodów, dotacji i wydatków związanych z realizacją zadań  z zakresu administracji rządowej i innych zadań zleconych gminie ustawami na 2016 rok </t>
  </si>
  <si>
    <t>a) plan dotacji i wydatków:</t>
  </si>
  <si>
    <t>Dział</t>
  </si>
  <si>
    <t>Rozdział</t>
  </si>
  <si>
    <t>§</t>
  </si>
  <si>
    <t>Nazwa</t>
  </si>
  <si>
    <t xml:space="preserve"> Dotacje</t>
  </si>
  <si>
    <t xml:space="preserve">Wydatki </t>
  </si>
  <si>
    <t>zmiana</t>
  </si>
  <si>
    <t>Plan po zmianie na 31.05.2016r.</t>
  </si>
  <si>
    <t>010</t>
  </si>
  <si>
    <t>Rolnictwo i łowiectwo</t>
  </si>
  <si>
    <t>01095</t>
  </si>
  <si>
    <t>Pozostala dzialałność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</si>
  <si>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</si>
  <si>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</si>
  <si>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</si>
  <si>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</si>
  <si>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</si>
  <si>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</si>
  <si>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Rózne opłaty i składki</t>
  </si>
  <si>
    <t>Administracja publiczna</t>
  </si>
  <si>
    <t>Urzędy wojewódzkie</t>
  </si>
  <si>
    <t>Dodatkowe wynagrodzenia roczne</t>
  </si>
  <si>
    <t>Podróże służbowe krajowe</t>
  </si>
  <si>
    <t>Szkolenia pracowników niebędących członkami korpusu służby cywilnej</t>
  </si>
  <si>
    <t xml:space="preserve">Urzędy naczelnych organów władzy państwowej, kontroli i ochrony prawa </t>
  </si>
  <si>
    <t>Pomoc społeczna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</si>
  <si>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</si>
  <si>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</si>
  <si>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społeczne</t>
  </si>
  <si>
    <t>Wynagrodzenia bezosobowe</t>
  </si>
  <si>
    <t>Świadczenia rodzinne, świadczenie z funduszu alimentacyjnego oraz składki na ubezpieczenia emerytalne i rentowe z ubezpieczenia społecznego</t>
  </si>
  <si>
    <t>Zakup energii</t>
  </si>
  <si>
    <t xml:space="preserve">Opłaty z tytułu zakupu usług telekomunikacyjnych </t>
  </si>
  <si>
    <t>Opłaty za administrowanie i czynsze za budynki, lokale i pomieszczenia garażowe</t>
  </si>
  <si>
    <t>Odpisy na zakładowy fundusz świadczeń socjalnych</t>
  </si>
  <si>
    <t>Koszty postępowania sądowego i prokuratorskiego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</si>
  <si>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</si>
  <si>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</si>
  <si>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</si>
  <si>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</si>
  <si>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Pozostała działalność</t>
  </si>
  <si>
    <t>OGÓŁEM: plan dotacji i wydatków</t>
  </si>
  <si>
    <t>b) plan dochodów:</t>
  </si>
  <si>
    <t>Dochody
na  01.01.2016r.</t>
  </si>
  <si>
    <t>0980</t>
  </si>
  <si>
    <t>Wpływy z tytułu zwrotow wypłaconych świadczeń z funduszu alimentacyjnego</t>
  </si>
  <si>
    <t>0830</t>
  </si>
  <si>
    <t>Wpływy z usług</t>
  </si>
  <si>
    <t>Ogółem plan dochodów:</t>
  </si>
  <si>
    <t xml:space="preserve">Plan dochodów i wydatków związanych z realizacją zadań własnych na 2016 rok </t>
  </si>
  <si>
    <t>Dochody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</si>
  <si>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</si>
  <si>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</si>
  <si>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</si>
  <si>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Przedszkola</t>
  </si>
  <si>
    <t>Zasiłki i pomoc w naturze oraz składki na ubezpieczenia emerytalne i rentowe</t>
  </si>
  <si>
    <t>Zasiłki stałe</t>
  </si>
  <si>
    <t>Ośrodki pomocy społecznej</t>
  </si>
  <si>
    <t>Wydatki osobowe niezaliczane do wynagrodzeń</t>
  </si>
  <si>
    <t>Edukacyjna opieka wychowawcza</t>
  </si>
  <si>
    <t>Stypendia dla uczniów</t>
  </si>
  <si>
    <t>OGÓŁEM:</t>
  </si>
  <si>
    <t>PLAN DOCHODÓW Z TYTUŁU WYDAWANIA ZEZWOLEŃ NA SPRZEDAŻ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</si>
  <si>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</si>
  <si>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</si>
  <si>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</si>
  <si>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NA 2016 ROK</t>
  </si>
  <si>
    <t>DOCHODY</t>
  </si>
  <si>
    <t>Paragraf</t>
  </si>
  <si>
    <t>Treść</t>
  </si>
  <si>
    <t xml:space="preserve">Zmiana </t>
  </si>
  <si>
    <t>Plan po zmianie 
na 10.05.2016r.</t>
  </si>
  <si>
    <t>Dochody od osób prawnych, od osób fizycznych i    od innych jednostek nieposiadających osobowości prawnej oraz wydatki związane z ich poborem</t>
  </si>
  <si>
    <t>Wpływy z innych opłat stanowiących dochody jednostek samorządu terytorialnego na podstawie ustaw</t>
  </si>
  <si>
    <t>Wpływy  z opłat za zezwolenia na sprzedaż alkoholu</t>
  </si>
  <si>
    <t>Razem</t>
  </si>
  <si>
    <t>WYDATKI</t>
  </si>
  <si>
    <t>Bezpieczeństwo publiczne i ochrona przeciwpożarowa</t>
  </si>
  <si>
    <t>Komendy powiatowe Policji</t>
  </si>
  <si>
    <t>Wpłaty jednostek na państwowy fundusz celowy</t>
  </si>
  <si>
    <t>Ochrona zdrowia</t>
  </si>
  <si>
    <t>Zwalczanie narkomanii</t>
  </si>
  <si>
    <t>Zakup usług pozostalych</t>
  </si>
  <si>
    <t>Przeciwdziałanie alkoholizmowi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</si>
  <si>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</si>
  <si>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Dotacja celowa na pomoc finansową udzieloną miedzy jednsotkami samorządu terytorialnego na dofiansnowanie własnych zadań bieżących</t>
  </si>
  <si>
    <t>Zakup usług remontowych</t>
  </si>
  <si>
    <t>Plan po zmianie na 30.06.2016r.</t>
  </si>
  <si>
    <t>z dnia 30 czerwca 2016 roku</t>
  </si>
  <si>
    <t>Załącznik nr 3 do Zarządzenia Nr OR.0050.1.168.2016</t>
  </si>
  <si>
    <t>Burmistrza Rogoźna</t>
  </si>
  <si>
    <t>Załącznik nr 4 do Zarządzenia Nr OR.0050.1.168.2016</t>
  </si>
  <si>
    <t>Plan po zmianie 
na 30.06.2016r.</t>
  </si>
  <si>
    <t>Załącznik Nr 5 do Zarządzenia Nr OR.0050.1.168.2016</t>
  </si>
  <si>
    <t>Przed zmianą</t>
  </si>
  <si>
    <t>Zmiana</t>
  </si>
  <si>
    <t>Po zmianie</t>
  </si>
  <si>
    <t>710 602,38</t>
  </si>
  <si>
    <t>0,00</t>
  </si>
  <si>
    <t>01042</t>
  </si>
  <si>
    <t>Wyłączenie z produkcji gruntów rolnych</t>
  </si>
  <si>
    <t>123 000,00</t>
  </si>
  <si>
    <t>6300</t>
  </si>
  <si>
    <t>Dotacja celowa otrzymana z tytułu pomocy finansowej udzielanej między jednostkami samorządu terytorialnego na dofinansowanie własnych zadań inwestycyjnych i zakupów inwestycyjnych</t>
  </si>
  <si>
    <t>587 602,38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</si>
  <si>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</si>
  <si>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</si>
  <si>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</si>
  <si>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</si>
  <si>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</si>
  <si>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536 602,38</t>
  </si>
  <si>
    <t>050</t>
  </si>
  <si>
    <t>Rybołówstwo i rybactwo</t>
  </si>
  <si>
    <t>20 000,00</t>
  </si>
  <si>
    <t>05095</t>
  </si>
  <si>
    <t>0690</t>
  </si>
  <si>
    <t>Wpływy z różnych opłat</t>
  </si>
  <si>
    <t>600</t>
  </si>
  <si>
    <t>Transport i łączność</t>
  </si>
  <si>
    <t>7 000,00</t>
  </si>
  <si>
    <t>60016</t>
  </si>
  <si>
    <t>Drogi publiczne gminne</t>
  </si>
  <si>
    <t>0490</t>
  </si>
  <si>
    <t>Wpływy z innych lokalnych opłat pobieranych przez jednostki samorządu terytorialnego na podstawie odrębnych ustaw</t>
  </si>
  <si>
    <t>700</t>
  </si>
  <si>
    <t>Gospodarka mieszkaniowa</t>
  </si>
  <si>
    <t>1 961 809,31</t>
  </si>
  <si>
    <t>70005</t>
  </si>
  <si>
    <t>Gospodarka gruntami i nieruchomościami</t>
  </si>
  <si>
    <t>0470</t>
  </si>
  <si>
    <t>Wpływy z opłat za trwały zarząd, użytkowanie i służebności</t>
  </si>
  <si>
    <t>33 421,00</t>
  </si>
  <si>
    <t>0550</t>
  </si>
  <si>
    <t>Wpływy z opłat z tytułu użytkowania wieczystego nieruchomości</t>
  </si>
  <si>
    <t>81 579,00</t>
  </si>
  <si>
    <t>0730</t>
  </si>
  <si>
    <t>Wpłaty z zysku przedsiębiorstw państwowych, jednoosobowych spółek Skarbu Państwa i spółek jednostek samorządu terytorialnego</t>
  </si>
  <si>
    <t>498 809,31</t>
  </si>
  <si>
    <t>334 500,00</t>
  </si>
  <si>
    <t>0760</t>
  </si>
  <si>
    <t>Wpływy z tytułu przekształcenia prawa użytkowania wieczystego przysługującego osobom fizycznym w prawo własności</t>
  </si>
  <si>
    <t>4 500,00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</si>
  <si>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</si>
  <si>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</si>
  <si>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</si>
  <si>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</si>
  <si>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</si>
  <si>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5 000,00</t>
  </si>
  <si>
    <t>0920</t>
  </si>
  <si>
    <t>Wpływy z pozostałych odsetek</t>
  </si>
  <si>
    <t>4 000,00</t>
  </si>
  <si>
    <t>750</t>
  </si>
  <si>
    <t>139 330,00</t>
  </si>
  <si>
    <t>75011</t>
  </si>
  <si>
    <t>137 230,00</t>
  </si>
  <si>
    <t>75023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</si>
  <si>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</si>
  <si>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</si>
  <si>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</si>
  <si>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</si>
  <si>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</si>
  <si>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</si>
  <si>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</si>
  <si>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</si>
  <si>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</si>
  <si>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</si>
  <si>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15 857,00</t>
  </si>
  <si>
    <t>75101</t>
  </si>
  <si>
    <t>Urzędy naczelnych organów władzy państwowej, kontroli i ochrony prawa</t>
  </si>
  <si>
    <t>754</t>
  </si>
  <si>
    <t>78 100,00</t>
  </si>
  <si>
    <t>75412</t>
  </si>
  <si>
    <t>Ochotnicze straże pożarne</t>
  </si>
  <si>
    <t>1 000,00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</si>
  <si>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</si>
  <si>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</si>
  <si>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77 100,00</t>
  </si>
  <si>
    <t>756</t>
  </si>
  <si>
    <t>Dochody od osób prawnych, od osób fizycznych i od innych jednostek nieposiadających osobowości prawnej oraz wydatki związane z ich poborem</t>
  </si>
  <si>
    <t>21 251 949,81</t>
  </si>
  <si>
    <t>75601</t>
  </si>
  <si>
    <t>Wpływy z podatku dochodowego od osób fizycznych</t>
  </si>
  <si>
    <t>30 000,00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</si>
  <si>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</si>
  <si>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</si>
  <si>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</si>
  <si>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</si>
  <si>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6 374 945,81</t>
  </si>
  <si>
    <t>0310</t>
  </si>
  <si>
    <t>Wpływy z podatku od nieruchomości</t>
  </si>
  <si>
    <t>5 385 855,81</t>
  </si>
  <si>
    <t>0320</t>
  </si>
  <si>
    <t>Wpływy z podatku rolnego</t>
  </si>
  <si>
    <t>96 740,00</t>
  </si>
  <si>
    <t>0330</t>
  </si>
  <si>
    <t>Wpływy z podatku leśnego</t>
  </si>
  <si>
    <t>201 350,00</t>
  </si>
  <si>
    <t>0340</t>
  </si>
  <si>
    <t>Wpływy z podatku od środków transportowych</t>
  </si>
  <si>
    <t>63 600,00</t>
  </si>
  <si>
    <t>0500</t>
  </si>
  <si>
    <t>Wpływy z podatku od czynności cywilnoprawnych</t>
  </si>
  <si>
    <t>70 000,00</t>
  </si>
  <si>
    <t>400,00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</si>
  <si>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</si>
  <si>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</si>
  <si>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</si>
  <si>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</si>
  <si>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</si>
  <si>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4 534 646,00</t>
  </si>
  <si>
    <t>3 025 520,00</t>
  </si>
  <si>
    <t>669 914,00</t>
  </si>
  <si>
    <t>7 852,00</t>
  </si>
  <si>
    <t>330 360,00</t>
  </si>
  <si>
    <t>0360</t>
  </si>
  <si>
    <t>Wpływy z podatku od spadków i darowizn</t>
  </si>
  <si>
    <t>0430</t>
  </si>
  <si>
    <t>Wpływy z opłaty targowej</t>
  </si>
  <si>
    <t>100 000,00</t>
  </si>
  <si>
    <t>340 000,00</t>
  </si>
  <si>
    <t>11 000,00</t>
  </si>
  <si>
    <t>75618</t>
  </si>
  <si>
    <t>337 000,00</t>
  </si>
  <si>
    <t>0410</t>
  </si>
  <si>
    <t>Wpływy z opłaty skarbowej</t>
  </si>
  <si>
    <t>47 000,00</t>
  </si>
  <si>
    <t>0480</t>
  </si>
  <si>
    <t>Wpływy z opłat za zezwolenia na sprzedaż napojów alkoholowych</t>
  </si>
  <si>
    <t>285 000,00</t>
  </si>
  <si>
    <t>75621</t>
  </si>
  <si>
    <t>Udziały gmin w podatkach stanowiących dochód budżetu państwa</t>
  </si>
  <si>
    <t>9 975 358,00</t>
  </si>
  <si>
    <t>0010</t>
  </si>
  <si>
    <t>8 525 358,00</t>
  </si>
  <si>
    <t>0020</t>
  </si>
  <si>
    <t>Wpływy z podatku dochodowego od osób prawnych</t>
  </si>
  <si>
    <t>1 450 000,00</t>
  </si>
  <si>
    <t>758</t>
  </si>
  <si>
    <t>Różne rozliczenia</t>
  </si>
  <si>
    <t>17 476 291,65</t>
  </si>
  <si>
    <t>75801</t>
  </si>
  <si>
    <t>Część oświatowa subwencji ogólnej dla jednostek samorządu terytorialnego</t>
  </si>
  <si>
    <t>13 375 829,00</t>
  </si>
  <si>
    <t>2920</t>
  </si>
  <si>
    <t>Subwencje ogólne z budżetu państwa</t>
  </si>
  <si>
    <t>75807</t>
  </si>
  <si>
    <t>Część wyrównawcza subwencji ogólnej dla gmin</t>
  </si>
  <si>
    <t>2 853 224,00</t>
  </si>
  <si>
    <t>75814</t>
  </si>
  <si>
    <t>Różne rozliczenia finansowe</t>
  </si>
  <si>
    <t>967 563,65</t>
  </si>
  <si>
    <t>80 000,00</t>
  </si>
  <si>
    <t>750 000,00</t>
  </si>
  <si>
    <t>6680</t>
  </si>
  <si>
    <t>Wpłata środków finansowych z niewykorzystanych w terminie wydatków, które nie wygasają z upływem roku budżetowego</t>
  </si>
  <si>
    <t>137 563,65</t>
  </si>
  <si>
    <t>75831</t>
  </si>
  <si>
    <t>Część równoważąca subwencji ogólnej dla gmin</t>
  </si>
  <si>
    <t>279 675,00</t>
  </si>
  <si>
    <t>801</t>
  </si>
  <si>
    <t>1 492 038,00</t>
  </si>
  <si>
    <t>80101</t>
  </si>
  <si>
    <t>Szkoły podstawowe</t>
  </si>
  <si>
    <t>20 917,00</t>
  </si>
  <si>
    <t>19 872,00</t>
  </si>
  <si>
    <t>1 045,00</t>
  </si>
  <si>
    <t>80103</t>
  </si>
  <si>
    <t>Oddziały przedszkolne w szkołach podstawowych</t>
  </si>
  <si>
    <t>177 326,00</t>
  </si>
  <si>
    <t>8 816,00</t>
  </si>
  <si>
    <t>2030</t>
  </si>
  <si>
    <t>Dotacje celowe otrzymane z budżetu państwa na realizację własnych zadań bieżących gmin (związków gmin, związków powiatowo-gminnych)</t>
  </si>
  <si>
    <t>168 510,00</t>
  </si>
  <si>
    <t>80104</t>
  </si>
  <si>
    <t xml:space="preserve">Przedszkola </t>
  </si>
  <si>
    <t>1 004 195,00</t>
  </si>
  <si>
    <t>0660</t>
  </si>
  <si>
    <t>Wpływy z opłat za korzystanie z wychowania przedszkolnego</t>
  </si>
  <si>
    <t>113 000,00</t>
  </si>
  <si>
    <t>0670</t>
  </si>
  <si>
    <t>Wpływy z opłat za korzystanie z wyżywienia w jednostkach realizujących zadania z zakresu wychowania przedszkolnego</t>
  </si>
  <si>
    <t>295 000,00</t>
  </si>
  <si>
    <t>4 275,00</t>
  </si>
  <si>
    <t>4 400,00</t>
  </si>
  <si>
    <t>542 520,00</t>
  </si>
  <si>
    <t>2310</t>
  </si>
  <si>
    <t>Dotacje celowe otrzymane z gminy na zadania bieżące realizowane na podstawie porozumień (umów) między jednostkami samorządu terytorialnego</t>
  </si>
  <si>
    <t>45 000,00</t>
  </si>
  <si>
    <t>80110</t>
  </si>
  <si>
    <t>Gimnazja</t>
  </si>
  <si>
    <t>3 600,00</t>
  </si>
  <si>
    <t>80148</t>
  </si>
  <si>
    <t>Stołówki szkolne i przedszkolne</t>
  </si>
  <si>
    <t>286 000,00</t>
  </si>
  <si>
    <t>268 000,00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</si>
  <si>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</si>
  <si>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</si>
  <si>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</si>
  <si>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852</t>
  </si>
  <si>
    <t>12 471 069,00</t>
  </si>
  <si>
    <t>1 535 300,00</t>
  </si>
  <si>
    <t>14 006 369,00</t>
  </si>
  <si>
    <t>85211</t>
  </si>
  <si>
    <t>Świadczenie wychowawcze</t>
  </si>
  <si>
    <t>4 909 796,00</t>
  </si>
  <si>
    <t>1 500 000,00</t>
  </si>
  <si>
    <t>6 409 796,00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</si>
  <si>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</si>
  <si>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</si>
  <si>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85212</t>
  </si>
  <si>
    <t>Świadczenia rodzinne, świadczenia z funduszu alimentacyjnego oraz składki na ubezpieczenia emerytalne i rentowe z ubezpieczenia społecznego</t>
  </si>
  <si>
    <t>6 802 260,00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</si>
  <si>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</si>
  <si>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</si>
  <si>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8 100,00</t>
  </si>
  <si>
    <t>6 723 160,00</t>
  </si>
  <si>
    <t>2360</t>
  </si>
  <si>
    <t>Dochody jednostek samorządu terytorialnego związane z realizacją zadań z zakresu administracji rządowej oraz innych zadań zleconych ustawami</t>
  </si>
  <si>
    <t>62 000,00</t>
  </si>
  <si>
    <t>9 000,00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</si>
  <si>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</si>
  <si>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</si>
  <si>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66 372,00</t>
  </si>
  <si>
    <t>46 800,00</t>
  </si>
  <si>
    <t>19 522,00</t>
  </si>
  <si>
    <t>50,00</t>
  </si>
  <si>
    <t>85214</t>
  </si>
  <si>
    <t>94 876,00</t>
  </si>
  <si>
    <t>0960</t>
  </si>
  <si>
    <t>Wpływy z otrzymanych spadków, zapisów i darowizn w postaci pieniężnej</t>
  </si>
  <si>
    <t>74 876,00</t>
  </si>
  <si>
    <t>85215</t>
  </si>
  <si>
    <t>10 000,00</t>
  </si>
  <si>
    <t>85216</t>
  </si>
  <si>
    <t>199 824,00</t>
  </si>
  <si>
    <t>199 324,00</t>
  </si>
  <si>
    <t>500,00</t>
  </si>
  <si>
    <t>85219</t>
  </si>
  <si>
    <t>156 404,00</t>
  </si>
  <si>
    <t>85228</t>
  </si>
  <si>
    <t>142 025,00</t>
  </si>
  <si>
    <t>31 000,00</t>
  </si>
  <si>
    <t>110 900,00</t>
  </si>
  <si>
    <t>125,00</t>
  </si>
  <si>
    <t>85295</t>
  </si>
  <si>
    <t>89 512,00</t>
  </si>
  <si>
    <t>35 300,00</t>
  </si>
  <si>
    <t>124 812,00</t>
  </si>
  <si>
    <t>5 412,00</t>
  </si>
  <si>
    <t>84 100,00</t>
  </si>
  <si>
    <t>119 400,00</t>
  </si>
  <si>
    <t>854</t>
  </si>
  <si>
    <t>153 027,00</t>
  </si>
  <si>
    <t>85415</t>
  </si>
  <si>
    <t>Pomoc materialna dla uczniów</t>
  </si>
  <si>
    <t>900</t>
  </si>
  <si>
    <t>Gospodarka komunalna i ochrona środowiska</t>
  </si>
  <si>
    <t>2 408 164,00</t>
  </si>
  <si>
    <t>90002</t>
  </si>
  <si>
    <t>Gospodarka odpadami</t>
  </si>
  <si>
    <t>2 159 000,00</t>
  </si>
  <si>
    <t>2 155 000,00</t>
  </si>
  <si>
    <t>90019</t>
  </si>
  <si>
    <t>Wpływy i wydatki związane z gromadzeniem środków z opłat i kar za korzystanie ze środowiska</t>
  </si>
  <si>
    <t>225 000,00</t>
  </si>
  <si>
    <t>90095</t>
  </si>
  <si>
    <t>24 164,00</t>
  </si>
  <si>
    <t>15 000,00</t>
  </si>
  <si>
    <t>2710</t>
  </si>
  <si>
    <t>Dotacja celowa otrzymana z tytułu pomocy finansowej udzielanej między jednostkami samorządu terytorialnego na dofinansowanie własnych zadań bieżących</t>
  </si>
  <si>
    <t>9 164,00</t>
  </si>
  <si>
    <t>921</t>
  </si>
  <si>
    <t>Kultura i ochrona dziedzictwa narodowego</t>
  </si>
  <si>
    <t>26 184,00</t>
  </si>
  <si>
    <t>92105</t>
  </si>
  <si>
    <t>Pozostałe zadania w zakresie kultury</t>
  </si>
  <si>
    <t>16 184,00</t>
  </si>
  <si>
    <t>92109</t>
  </si>
  <si>
    <t>Domy i ośrodki kultury, świetlice i kluby</t>
  </si>
  <si>
    <t>Razem:</t>
  </si>
  <si>
    <t>58 211 422,15</t>
  </si>
  <si>
    <t>59 746 722,15</t>
  </si>
  <si>
    <t>Załącznik Nr 2 do Zarządzenia Nr OR.0050.1.168.2016
Burmistrza Rogoźna
z dnia 30 czerwca 2016 roku</t>
  </si>
  <si>
    <t>714 680,15</t>
  </si>
  <si>
    <t>01008</t>
  </si>
  <si>
    <t>Melioracje wodne</t>
  </si>
  <si>
    <t>2820</t>
  </si>
  <si>
    <t>Dotacja celowa z budżetu na finansowanie lub dofinansowanie zadań zleconych do realizacji stowarzyszeniom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</si>
  <si>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</si>
  <si>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</si>
  <si>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</si>
  <si>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</si>
  <si>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</si>
  <si>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</si>
  <si>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</si>
  <si>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679 680,15</t>
  </si>
  <si>
    <t>4010</t>
  </si>
  <si>
    <t>3 948,34</t>
  </si>
  <si>
    <t>4110</t>
  </si>
  <si>
    <t>678,72</t>
  </si>
  <si>
    <t>4120</t>
  </si>
  <si>
    <t>93,10</t>
  </si>
  <si>
    <t>4210</t>
  </si>
  <si>
    <t>10 394,06</t>
  </si>
  <si>
    <t>4300</t>
  </si>
  <si>
    <t>17 985,17</t>
  </si>
  <si>
    <t>4430</t>
  </si>
  <si>
    <t>Różne opłaty i składki</t>
  </si>
  <si>
    <t>526 080,76</t>
  </si>
  <si>
    <t>6050</t>
  </si>
  <si>
    <t>Wydatki inwestycyjne jednostek budżetowych</t>
  </si>
  <si>
    <t>120 500,00</t>
  </si>
  <si>
    <t>520,00</t>
  </si>
  <si>
    <t>4170</t>
  </si>
  <si>
    <t>14 000,00</t>
  </si>
  <si>
    <t>4260</t>
  </si>
  <si>
    <t>1 480,00</t>
  </si>
  <si>
    <t>4 575 293,78</t>
  </si>
  <si>
    <t>60004</t>
  </si>
  <si>
    <t>Lokalny transport zbiorowy</t>
  </si>
  <si>
    <t>278 705,00</t>
  </si>
  <si>
    <t>Dotacje celowe przekazane gminie na zadania bieżące realizowane na podstawie porozumień (umów) między jednostkami samorządu terytorialnego</t>
  </si>
  <si>
    <t>220 000,00</t>
  </si>
  <si>
    <t>58 705,00</t>
  </si>
  <si>
    <t>60014</t>
  </si>
  <si>
    <t>Drogi publiczne powiatowe</t>
  </si>
  <si>
    <t>464 160,00</t>
  </si>
  <si>
    <t>Dotacja celowa na pomoc finansową udzielaną między jednostkami samorządu terytorialnego na dofinansowanie własnych zadań inwestycyjnych i zakupów inwestycyjnych</t>
  </si>
  <si>
    <t>3 832 428,78</t>
  </si>
  <si>
    <t>122 003,17</t>
  </si>
  <si>
    <t>4270</t>
  </si>
  <si>
    <t>128 856,00</t>
  </si>
  <si>
    <t>527 990,61</t>
  </si>
  <si>
    <t>8 270,00</t>
  </si>
  <si>
    <t>3 045 309,00</t>
  </si>
  <si>
    <t>630</t>
  </si>
  <si>
    <t>Turystyka</t>
  </si>
  <si>
    <t>63095</t>
  </si>
  <si>
    <t>1 464 947,01</t>
  </si>
  <si>
    <t>70001</t>
  </si>
  <si>
    <t>Zakłady gospodarki mieszkaniowej</t>
  </si>
  <si>
    <t>498 921,01</t>
  </si>
  <si>
    <t>2650</t>
  </si>
  <si>
    <t>Dotacja przedmiotowa z budżetu dla samorządowego zakładu budżetowego</t>
  </si>
  <si>
    <t>966 026,00</t>
  </si>
  <si>
    <t>8 000,00</t>
  </si>
  <si>
    <t>95 332,00</t>
  </si>
  <si>
    <t>26 000,00</t>
  </si>
  <si>
    <t>131 107,00</t>
  </si>
  <si>
    <t>1 830,00</t>
  </si>
  <si>
    <t>4500</t>
  </si>
  <si>
    <t>Pozostałe podatki na rzecz budżetów jednostek samorządu terytorialnego</t>
  </si>
  <si>
    <t>670,00</t>
  </si>
  <si>
    <t>4520</t>
  </si>
  <si>
    <t>Opłaty na rzecz budżetów jednostek samorządu terytorialnego</t>
  </si>
  <si>
    <t>4 650,00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</si>
  <si>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</si>
  <si>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</si>
  <si>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</si>
  <si>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</si>
  <si>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160 000,00</t>
  </si>
  <si>
    <t>4610</t>
  </si>
  <si>
    <t>140 000,00</t>
  </si>
  <si>
    <t>6060</t>
  </si>
  <si>
    <t>Wydatki na zakupy inwestycyjne jednostek budżetowych</t>
  </si>
  <si>
    <t>293 437,00</t>
  </si>
  <si>
    <t>710</t>
  </si>
  <si>
    <t>Działalność usługowa</t>
  </si>
  <si>
    <t>105 000,00</t>
  </si>
  <si>
    <t>71004</t>
  </si>
  <si>
    <t>Plany zagospodarowania przestrzennego</t>
  </si>
  <si>
    <t>93 000,00</t>
  </si>
  <si>
    <t>16 200,00</t>
  </si>
  <si>
    <t>76 800,00</t>
  </si>
  <si>
    <t>71035</t>
  </si>
  <si>
    <t>Cmentarze</t>
  </si>
  <si>
    <t>12 000,00</t>
  </si>
  <si>
    <t>4 440 697,31</t>
  </si>
  <si>
    <t>25 000,00</t>
  </si>
  <si>
    <t>4 465 697,31</t>
  </si>
  <si>
    <t>100 978,65</t>
  </si>
  <si>
    <t>4040</t>
  </si>
  <si>
    <t>Dodatkowe wynagrodzenie roczne</t>
  </si>
  <si>
    <t>7 775,00</t>
  </si>
  <si>
    <t>18 694,75</t>
  </si>
  <si>
    <t>2 664,46</t>
  </si>
  <si>
    <t>2 692,27</t>
  </si>
  <si>
    <t>3 931,00</t>
  </si>
  <si>
    <t>4410</t>
  </si>
  <si>
    <t>4700</t>
  </si>
  <si>
    <t xml:space="preserve">Szkolenia pracowników niebędących członkami korpusu służby cywilnej </t>
  </si>
  <si>
    <t>493,87</t>
  </si>
  <si>
    <t>75022</t>
  </si>
  <si>
    <t>Rady gmin (miast i miast na prawach powiatu)</t>
  </si>
  <si>
    <t>314 000,00</t>
  </si>
  <si>
    <t>3030</t>
  </si>
  <si>
    <t xml:space="preserve">Różne wydatki na rzecz osób fizycznych </t>
  </si>
  <si>
    <t>280 000,00</t>
  </si>
  <si>
    <t>4190</t>
  </si>
  <si>
    <t>Nagrody konkursowe</t>
  </si>
  <si>
    <t>4420</t>
  </si>
  <si>
    <t>Podróże służbowe zagraniczne</t>
  </si>
  <si>
    <t>2 000,00</t>
  </si>
  <si>
    <t>3 761 823,31</t>
  </si>
  <si>
    <t>3 786 823,31</t>
  </si>
  <si>
    <t>3020</t>
  </si>
  <si>
    <t>Wydatki osobowe niezaliczone do wynagrodzeń</t>
  </si>
  <si>
    <t>6 500,00</t>
  </si>
  <si>
    <t>2 344 666,61</t>
  </si>
  <si>
    <t>162 130,22</t>
  </si>
  <si>
    <t>426 017,67</t>
  </si>
  <si>
    <t>47 422,09</t>
  </si>
  <si>
    <t>62 750,00</t>
  </si>
  <si>
    <t>118 117,04</t>
  </si>
  <si>
    <t>128 117,04</t>
  </si>
  <si>
    <t>4230</t>
  </si>
  <si>
    <t>Zakup leków, wyrobów medycznych i produktów biobójczych</t>
  </si>
  <si>
    <t>4240</t>
  </si>
  <si>
    <t>Zakup środków dydaktycznych i książek</t>
  </si>
  <si>
    <t>73 000,00</t>
  </si>
  <si>
    <t>37 000,00</t>
  </si>
  <si>
    <t>4280</t>
  </si>
  <si>
    <t>Zakup usług zdrowotnych</t>
  </si>
  <si>
    <t>2 500,00</t>
  </si>
  <si>
    <t>219 569,00</t>
  </si>
  <si>
    <t>4360</t>
  </si>
  <si>
    <t>Opłaty z tytułu zakupu usług telekomunikacyjnych</t>
  </si>
  <si>
    <t>4380</t>
  </si>
  <si>
    <t>Zakup usług obejmujacych tłumaczenia</t>
  </si>
  <si>
    <t>4390</t>
  </si>
  <si>
    <t>Zakup usług obejmujących wykonanie ekspertyz, analiz i opinii</t>
  </si>
  <si>
    <t>50 000,00</t>
  </si>
  <si>
    <t>60 000,00</t>
  </si>
  <si>
    <t>38 706,13</t>
  </si>
  <si>
    <t>13 000,00</t>
  </si>
  <si>
    <t>4440</t>
  </si>
  <si>
    <t>66 845,00</t>
  </si>
  <si>
    <t>19 000,00</t>
  </si>
  <si>
    <t>25 599,55</t>
  </si>
  <si>
    <t>75075</t>
  </si>
  <si>
    <t>Promocja jednostek samorządu terytorialnego</t>
  </si>
  <si>
    <t>47 500,00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</si>
  <si>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</si>
  <si>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300,00</t>
  </si>
  <si>
    <t>3 700,00</t>
  </si>
  <si>
    <t>75095</t>
  </si>
  <si>
    <t>180 144,00</t>
  </si>
  <si>
    <t>98 124,00</t>
  </si>
  <si>
    <t>4100</t>
  </si>
  <si>
    <t>Wynagrodzenia agencyjno-prowizyjne</t>
  </si>
  <si>
    <t>16 000,00</t>
  </si>
  <si>
    <t>66 020,00</t>
  </si>
  <si>
    <t>2 909,57</t>
  </si>
  <si>
    <t>500,15</t>
  </si>
  <si>
    <t>71,28</t>
  </si>
  <si>
    <t>12 376,00</t>
  </si>
  <si>
    <t>631 184,00</t>
  </si>
  <si>
    <t>75405</t>
  </si>
  <si>
    <t>2300</t>
  </si>
  <si>
    <t>75411</t>
  </si>
  <si>
    <t>Komendy powiatowe Państwowej Straży Pożarnej</t>
  </si>
  <si>
    <t>513 854,00</t>
  </si>
  <si>
    <t>55 000,00</t>
  </si>
  <si>
    <t>4 984,00</t>
  </si>
  <si>
    <t>606,00</t>
  </si>
  <si>
    <t>28 374,00</t>
  </si>
  <si>
    <t>750,00</t>
  </si>
  <si>
    <t>128 250,00</t>
  </si>
  <si>
    <t>42 890,00</t>
  </si>
  <si>
    <t>27 000,00</t>
  </si>
  <si>
    <t>6230</t>
  </si>
  <si>
    <t>Dotacje celowe z budżetu na finansowanie lub dofinansowanie kosztów realizacji inwestycji i zakupów inwestycyjnych jednostek nie zaliczanych do sektora finansów publicznych</t>
  </si>
  <si>
    <t>40 000,00</t>
  </si>
  <si>
    <t>75414</t>
  </si>
  <si>
    <t>Obrona cywilna</t>
  </si>
  <si>
    <t>27 500,00</t>
  </si>
  <si>
    <t>75415</t>
  </si>
  <si>
    <t>Zadania ratownictwa górskiego i wodnego</t>
  </si>
  <si>
    <t>75416</t>
  </si>
  <si>
    <t>Straż gminna (miejska)</t>
  </si>
  <si>
    <t>26 830,00</t>
  </si>
  <si>
    <t>2 830,00</t>
  </si>
  <si>
    <t>757</t>
  </si>
  <si>
    <t>Obsługa długu publicznego</t>
  </si>
  <si>
    <t>362 475,00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</si>
  <si>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</si>
  <si>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</si>
  <si>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</si>
  <si>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</si>
  <si>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190 000,00</t>
  </si>
  <si>
    <t>- 55 000,00</t>
  </si>
  <si>
    <t>135 000,00</t>
  </si>
  <si>
    <t>75818</t>
  </si>
  <si>
    <t>Rezerwy ogólne i celowe</t>
  </si>
  <si>
    <t>4810</t>
  </si>
  <si>
    <t>Rezerwy</t>
  </si>
  <si>
    <t>23 970 396,17</t>
  </si>
  <si>
    <t>24 000 396,17</t>
  </si>
  <si>
    <t>10 769 594,17</t>
  </si>
  <si>
    <t>2 800,00</t>
  </si>
  <si>
    <t>332 540,00</t>
  </si>
  <si>
    <t>3240</t>
  </si>
  <si>
    <t>6 300,00</t>
  </si>
  <si>
    <t>6 808 012,00</t>
  </si>
  <si>
    <t>547 804,00</t>
  </si>
  <si>
    <t>1 320 962,00</t>
  </si>
  <si>
    <t>186 143,00</t>
  </si>
  <si>
    <t>36 282,00</t>
  </si>
  <si>
    <t>282 995,00</t>
  </si>
  <si>
    <t>25 216,00</t>
  </si>
  <si>
    <t>398 900,00</t>
  </si>
  <si>
    <t>189 855,17</t>
  </si>
  <si>
    <t>18 100,00</t>
  </si>
  <si>
    <t>171 832,00</t>
  </si>
  <si>
    <t>22 700,00</t>
  </si>
  <si>
    <t>9 700,00</t>
  </si>
  <si>
    <t>5 910,00</t>
  </si>
  <si>
    <t>402 543,00</t>
  </si>
  <si>
    <t>4480</t>
  </si>
  <si>
    <t>Podatek od nieruchomości</t>
  </si>
  <si>
    <t>723 353,00</t>
  </si>
  <si>
    <t>5 200,00</t>
  </si>
  <si>
    <t>29 672,00</t>
  </si>
  <si>
    <t>471 639,00</t>
  </si>
  <si>
    <t>41 066,00</t>
  </si>
  <si>
    <t>89 964,00</t>
  </si>
  <si>
    <t>12 700,00</t>
  </si>
  <si>
    <t>17 200,00</t>
  </si>
  <si>
    <t>1 260,00</t>
  </si>
  <si>
    <t>20 430,00</t>
  </si>
  <si>
    <t>800,00</t>
  </si>
  <si>
    <t>6 250,00</t>
  </si>
  <si>
    <t>700,00</t>
  </si>
  <si>
    <t>25 872,00</t>
  </si>
  <si>
    <t>4 449 804,00</t>
  </si>
  <si>
    <t>4 479 804,00</t>
  </si>
  <si>
    <t>112 000,00</t>
  </si>
  <si>
    <t>2540</t>
  </si>
  <si>
    <t>Dotacja podmiotowa z budżetu dla niepublicznej jednostki systemu oświaty</t>
  </si>
  <si>
    <t>1 086 810,00</t>
  </si>
  <si>
    <t>74 796,00</t>
  </si>
  <si>
    <t>1 857 518,00</t>
  </si>
  <si>
    <t>142 794,00</t>
  </si>
  <si>
    <t>312 302,00</t>
  </si>
  <si>
    <t>40 105,00</t>
  </si>
  <si>
    <t>5 500,00</t>
  </si>
  <si>
    <t>80 722,00</t>
  </si>
  <si>
    <t>100 722,00</t>
  </si>
  <si>
    <t>4220</t>
  </si>
  <si>
    <t>Zakup środków żywności</t>
  </si>
  <si>
    <t>3 150,00</t>
  </si>
  <si>
    <t>252 932,00</t>
  </si>
  <si>
    <t>11 500,00</t>
  </si>
  <si>
    <t>4 300,00</t>
  </si>
  <si>
    <t>56 164,00</t>
  </si>
  <si>
    <t>- 1 500,00</t>
  </si>
  <si>
    <t>54 664,00</t>
  </si>
  <si>
    <t>8 200,00</t>
  </si>
  <si>
    <t>3 500,00</t>
  </si>
  <si>
    <t>1 190,00</t>
  </si>
  <si>
    <t>106 966,00</t>
  </si>
  <si>
    <t>355,00</t>
  </si>
  <si>
    <t>4 544 604,00</t>
  </si>
  <si>
    <t>2320</t>
  </si>
  <si>
    <t>Dotacje celowe przekazane dla powiatu na zadania bieżące realizowane na podstawie porozumień (umów) między jednostkami samorządu terytorialnego</t>
  </si>
  <si>
    <t>1 289 704,00</t>
  </si>
  <si>
    <t>630 861,00</t>
  </si>
  <si>
    <t>81 282,00</t>
  </si>
  <si>
    <t>1 600,00</t>
  </si>
  <si>
    <t>1 628 206,00</t>
  </si>
  <si>
    <t>145 870,00</t>
  </si>
  <si>
    <t>316 088,00</t>
  </si>
  <si>
    <t>44 269,00</t>
  </si>
  <si>
    <t>7 116,00</t>
  </si>
  <si>
    <t>61 700,00</t>
  </si>
  <si>
    <t>3 870,00</t>
  </si>
  <si>
    <t>166 400,00</t>
  </si>
  <si>
    <t>9 500,00</t>
  </si>
  <si>
    <t>8 300,00</t>
  </si>
  <si>
    <t>44 485,00</t>
  </si>
  <si>
    <t>7 150,00</t>
  </si>
  <si>
    <t>1 300,00</t>
  </si>
  <si>
    <t>92 903,00</t>
  </si>
  <si>
    <t>80113</t>
  </si>
  <si>
    <t>Dowożenie uczniów do szkół</t>
  </si>
  <si>
    <t>654 000,00</t>
  </si>
  <si>
    <t>3 000,00</t>
  </si>
  <si>
    <t>650 000,00</t>
  </si>
  <si>
    <t>80114</t>
  </si>
  <si>
    <t>Zespoły obsługi ekonomiczno-administracyjnej szkół</t>
  </si>
  <si>
    <t>744 132,00</t>
  </si>
  <si>
    <t>472 349,00</t>
  </si>
  <si>
    <t>29 518,00</t>
  </si>
  <si>
    <t>88 039,00</t>
  </si>
  <si>
    <t>6 596,00</t>
  </si>
  <si>
    <t>28 200,00</t>
  </si>
  <si>
    <t>24 300,00</t>
  </si>
  <si>
    <t>41 700,00</t>
  </si>
  <si>
    <t>9 120,00</t>
  </si>
  <si>
    <t>1 200,00</t>
  </si>
  <si>
    <t>80146</t>
  </si>
  <si>
    <t>Dokształcanie i doskonalenie nauczycieli</t>
  </si>
  <si>
    <t>90 776,00</t>
  </si>
  <si>
    <t>32 100,00</t>
  </si>
  <si>
    <t>58 676,00</t>
  </si>
  <si>
    <t>670 110,00</t>
  </si>
  <si>
    <t>268 232,00</t>
  </si>
  <si>
    <t>19 820,00</t>
  </si>
  <si>
    <t>49 473,00</t>
  </si>
  <si>
    <t>7 054,00</t>
  </si>
  <si>
    <t>23 400,00</t>
  </si>
  <si>
    <t>1 100,00</t>
  </si>
  <si>
    <t>10 031,00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</si>
  <si>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</si>
  <si>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</si>
  <si>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579 684,00</t>
  </si>
  <si>
    <t>178 092,00</t>
  </si>
  <si>
    <t>263 000,00</t>
  </si>
  <si>
    <t>17 953,00</t>
  </si>
  <si>
    <t>48 007,00</t>
  </si>
  <si>
    <t>5 634,00</t>
  </si>
  <si>
    <t>23 000,00</t>
  </si>
  <si>
    <t>330,00</t>
  </si>
  <si>
    <t>15 568,00</t>
  </si>
  <si>
    <t>14 600,00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</si>
  <si>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</si>
  <si>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</si>
  <si>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546 240,00</t>
  </si>
  <si>
    <t>24 780,00</t>
  </si>
  <si>
    <t>349 500,00</t>
  </si>
  <si>
    <t>11 193,00</t>
  </si>
  <si>
    <t>70 591,00</t>
  </si>
  <si>
    <t>12 742,00</t>
  </si>
  <si>
    <t>20 600,00</t>
  </si>
  <si>
    <t>7 284,00</t>
  </si>
  <si>
    <t>16 500,00</t>
  </si>
  <si>
    <t>13 800,00</t>
  </si>
  <si>
    <t>2 300,00</t>
  </si>
  <si>
    <t>10 450,00</t>
  </si>
  <si>
    <t>80195</t>
  </si>
  <si>
    <t>198 099,00</t>
  </si>
  <si>
    <t>14 500,00</t>
  </si>
  <si>
    <t>1 800,00</t>
  </si>
  <si>
    <t>13 500,00</t>
  </si>
  <si>
    <t>168 299,00</t>
  </si>
  <si>
    <t>851</t>
  </si>
  <si>
    <t>821 983,00</t>
  </si>
  <si>
    <t>85111</t>
  </si>
  <si>
    <t>Szpitale ogólne</t>
  </si>
  <si>
    <t>500 000,00</t>
  </si>
  <si>
    <t>85153</t>
  </si>
  <si>
    <t>7 859,00</t>
  </si>
  <si>
    <t>241,00</t>
  </si>
  <si>
    <t>35,00</t>
  </si>
  <si>
    <t>1 400,00</t>
  </si>
  <si>
    <t>4 983,00</t>
  </si>
  <si>
    <t>85154</t>
  </si>
  <si>
    <t>302 124,00</t>
  </si>
  <si>
    <t>42 300,00</t>
  </si>
  <si>
    <t>Dotacja celowa na pomoc finansową udzielaną między jednostkami samorządu terytorialnego na dofinansowanie własnych zadań bieżących</t>
  </si>
  <si>
    <t>15 175,00</t>
  </si>
  <si>
    <t>- 69,00</t>
  </si>
  <si>
    <t>15 106,00</t>
  </si>
  <si>
    <t>1 928,00</t>
  </si>
  <si>
    <t>- 10,00</t>
  </si>
  <si>
    <t>1 918,00</t>
  </si>
  <si>
    <t>108 520,00</t>
  </si>
  <si>
    <t>- 400,00</t>
  </si>
  <si>
    <t>108 120,00</t>
  </si>
  <si>
    <t>18 600,00</t>
  </si>
  <si>
    <t>- 800,00</t>
  </si>
  <si>
    <t>17 800,00</t>
  </si>
  <si>
    <t>3 200,00</t>
  </si>
  <si>
    <t>81 403,00</t>
  </si>
  <si>
    <t>1 279,00</t>
  </si>
  <si>
    <t>82 682,00</t>
  </si>
  <si>
    <t>998,00</t>
  </si>
  <si>
    <t>85195</t>
  </si>
  <si>
    <t>15 719 553,00</t>
  </si>
  <si>
    <t>17 254 853,00</t>
  </si>
  <si>
    <t>85201</t>
  </si>
  <si>
    <t>Placówki opiekuńczo-wychowawcze</t>
  </si>
  <si>
    <t>75 000,00</t>
  </si>
  <si>
    <t>4330</t>
  </si>
  <si>
    <t>Zakup usług przez jednostki samorządu terytorialnego od innych jednostek samorządu terytorialnego</t>
  </si>
  <si>
    <t>85202</t>
  </si>
  <si>
    <t>Domy pomocy społecznej</t>
  </si>
  <si>
    <t>551 683,00</t>
  </si>
  <si>
    <t>85204</t>
  </si>
  <si>
    <t>Rodziny zastępcze</t>
  </si>
  <si>
    <t>74 960,00</t>
  </si>
  <si>
    <t>85205</t>
  </si>
  <si>
    <t>Zadania w zakresie przeciwdziałania przemocy w rodzinie</t>
  </si>
  <si>
    <t>9 300,00</t>
  </si>
  <si>
    <t>85206</t>
  </si>
  <si>
    <t>Wspieranie rodziny</t>
  </si>
  <si>
    <t>109 393,00</t>
  </si>
  <si>
    <t>1 292,00</t>
  </si>
  <si>
    <t>76 065,00</t>
  </si>
  <si>
    <t>4 656,00</t>
  </si>
  <si>
    <t>13 900,00</t>
  </si>
  <si>
    <t>1 978,00</t>
  </si>
  <si>
    <t>6 000,00</t>
  </si>
  <si>
    <t>2 302,00</t>
  </si>
  <si>
    <t>3110</t>
  </si>
  <si>
    <t>4 838 500,00</t>
  </si>
  <si>
    <t>1 428 290,00</t>
  </si>
  <si>
    <t>6 266 790,00</t>
  </si>
  <si>
    <t>27 850,00</t>
  </si>
  <si>
    <t>42 850,00</t>
  </si>
  <si>
    <t>5 960,00</t>
  </si>
  <si>
    <t>7 460,00</t>
  </si>
  <si>
    <t>847,00</t>
  </si>
  <si>
    <t>210,00</t>
  </si>
  <si>
    <t>1 057,00</t>
  </si>
  <si>
    <t>8 750,00</t>
  </si>
  <si>
    <t>20 389,00</t>
  </si>
  <si>
    <t>35 000,00</t>
  </si>
  <si>
    <t>55 389,00</t>
  </si>
  <si>
    <t>24 000,00</t>
  </si>
  <si>
    <t>6 740 260,00</t>
  </si>
  <si>
    <t>Zwrot dotacji oraz płatności, w tym  wykorzystanych niezgodnie z przeznaczeniem lub wykorzystanych z naruszeniem procedur, o których mowa w art. 184 ustawy, pobranych nienależnie lub w nadmiernej wysokości</t>
  </si>
  <si>
    <t>6 284 839,00</t>
  </si>
  <si>
    <t>140 358,00</t>
  </si>
  <si>
    <t>7 838,00</t>
  </si>
  <si>
    <t>255 203,00</t>
  </si>
  <si>
    <t>3 584,00</t>
  </si>
  <si>
    <t>4400</t>
  </si>
  <si>
    <t>2 109,00</t>
  </si>
  <si>
    <t>4 029,00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</si>
  <si>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</si>
  <si>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</si>
  <si>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67 872,00</t>
  </si>
  <si>
    <t>4130</t>
  </si>
  <si>
    <t>67 822,00</t>
  </si>
  <si>
    <t>522 276,00</t>
  </si>
  <si>
    <t>510 000,00</t>
  </si>
  <si>
    <t>509 803,92</t>
  </si>
  <si>
    <t>196,08</t>
  </si>
  <si>
    <t>230 824,00</t>
  </si>
  <si>
    <t>230 324,00</t>
  </si>
  <si>
    <t>1 268 084,00</t>
  </si>
  <si>
    <t>6 156,00</t>
  </si>
  <si>
    <t>758 605,00</t>
  </si>
  <si>
    <t>56 846,00</t>
  </si>
  <si>
    <t>139 480,00</t>
  </si>
  <si>
    <t>19 844,00</t>
  </si>
  <si>
    <t>4140</t>
  </si>
  <si>
    <t>Wpłaty na Państwowy Fundusz Rehabilitacji Osób Niepełnosprawnych</t>
  </si>
  <si>
    <t>43 805,00</t>
  </si>
  <si>
    <t>12 400,00</t>
  </si>
  <si>
    <t>66 582,00</t>
  </si>
  <si>
    <t>10 600,00</t>
  </si>
  <si>
    <t>22 140,00</t>
  </si>
  <si>
    <t>33 000,00</t>
  </si>
  <si>
    <t>29 326,00</t>
  </si>
  <si>
    <t>274 593,00</t>
  </si>
  <si>
    <t>15 493,00</t>
  </si>
  <si>
    <t>88 200,00</t>
  </si>
  <si>
    <t>170 900,00</t>
  </si>
  <si>
    <t>85232</t>
  </si>
  <si>
    <t>Centra integracji społecznej</t>
  </si>
  <si>
    <t>150 000,00</t>
  </si>
  <si>
    <t>2410</t>
  </si>
  <si>
    <t>Dotacja z budżetu jednostki samorządu terytorialnego dla samorządowego zakładu budżetowego na pierwsze wyposażenie w środki obrotowe</t>
  </si>
  <si>
    <t>225 512,00</t>
  </si>
  <si>
    <t>260 812,00</t>
  </si>
  <si>
    <t>219 100,00</t>
  </si>
  <si>
    <t>254 400,00</t>
  </si>
  <si>
    <t>344,00</t>
  </si>
  <si>
    <t>59,57</t>
  </si>
  <si>
    <t>8,43</t>
  </si>
  <si>
    <t>853</t>
  </si>
  <si>
    <t>Pozostałe zadania w zakresie polityki społecznej</t>
  </si>
  <si>
    <t>85395</t>
  </si>
  <si>
    <t>812 050,00</t>
  </si>
  <si>
    <t>85401</t>
  </si>
  <si>
    <t>Świetlice szkolne</t>
  </si>
  <si>
    <t>555 404,00</t>
  </si>
  <si>
    <t>1 096,00</t>
  </si>
  <si>
    <t>390 317,00</t>
  </si>
  <si>
    <t>31 898,80</t>
  </si>
  <si>
    <t>68 458,00</t>
  </si>
  <si>
    <t>9 452,20</t>
  </si>
  <si>
    <t>10 200,00</t>
  </si>
  <si>
    <t>3 100,00</t>
  </si>
  <si>
    <t>24 882,00</t>
  </si>
  <si>
    <t>253 027,00</t>
  </si>
  <si>
    <t>85446</t>
  </si>
  <si>
    <t>3 619,00</t>
  </si>
  <si>
    <t>4 011 372,81</t>
  </si>
  <si>
    <t>90001</t>
  </si>
  <si>
    <t>Gospodarka ściekowa i ochrona wód</t>
  </si>
  <si>
    <t>82 700,00</t>
  </si>
  <si>
    <t>17 700,00</t>
  </si>
  <si>
    <t>2 209 000,00</t>
  </si>
  <si>
    <t>105 245,17</t>
  </si>
  <si>
    <t>8 884,35</t>
  </si>
  <si>
    <t>19 618,86</t>
  </si>
  <si>
    <t>2 796,17</t>
  </si>
  <si>
    <t>2 005 500,00</t>
  </si>
  <si>
    <t>3 555,00</t>
  </si>
  <si>
    <t>3 400,45</t>
  </si>
  <si>
    <t>90003</t>
  </si>
  <si>
    <t>Oczyszczanie miast i wsi</t>
  </si>
  <si>
    <t>325 000,00</t>
  </si>
  <si>
    <t>90004</t>
  </si>
  <si>
    <t>Utrzymanie zieleni w miastach i gminach</t>
  </si>
  <si>
    <t>138 100,00</t>
  </si>
  <si>
    <t>45 100,00</t>
  </si>
  <si>
    <t>91 000,00</t>
  </si>
  <si>
    <t>90013</t>
  </si>
  <si>
    <t>Schroniska dla zwierząt</t>
  </si>
  <si>
    <t>224 415,81</t>
  </si>
  <si>
    <t>120 000,00</t>
  </si>
  <si>
    <t>99 415,81</t>
  </si>
  <si>
    <t>90015</t>
  </si>
  <si>
    <t>Oświetlenie ulic, placów i dróg</t>
  </si>
  <si>
    <t>886 004,00</t>
  </si>
  <si>
    <t>540 000,00</t>
  </si>
  <si>
    <t>282 000,00</t>
  </si>
  <si>
    <t>64 004,00</t>
  </si>
  <si>
    <t>136 153,00</t>
  </si>
  <si>
    <t>3 312,00</t>
  </si>
  <si>
    <t>472,00</t>
  </si>
  <si>
    <t>20 769,00</t>
  </si>
  <si>
    <t>58 100,00</t>
  </si>
  <si>
    <t>2 061 070,16</t>
  </si>
  <si>
    <t>30 119,00</t>
  </si>
  <si>
    <t>9 184,00</t>
  </si>
  <si>
    <t>11 935,00</t>
  </si>
  <si>
    <t>1 131 105,58</t>
  </si>
  <si>
    <t>2480</t>
  </si>
  <si>
    <t>Dotacja podmiotowa z budżetu dla samorządowej instytucji kultury</t>
  </si>
  <si>
    <t>865 000,00</t>
  </si>
  <si>
    <t>704,00</t>
  </si>
  <si>
    <t>109,00</t>
  </si>
  <si>
    <t>4 080,00</t>
  </si>
  <si>
    <t>48 926,93</t>
  </si>
  <si>
    <t>60 600,00</t>
  </si>
  <si>
    <t>12 797,00</t>
  </si>
  <si>
    <t>1 325,00</t>
  </si>
  <si>
    <t>92116</t>
  </si>
  <si>
    <t>Biblioteki</t>
  </si>
  <si>
    <t>327 703,17</t>
  </si>
  <si>
    <t>327 400,00</t>
  </si>
  <si>
    <t>303,17</t>
  </si>
  <si>
    <t>92118</t>
  </si>
  <si>
    <t>Muzea</t>
  </si>
  <si>
    <t>427 500,00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</si>
  <si>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</si>
  <si>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</si>
  <si>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</si>
  <si>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</si>
  <si>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92195</t>
  </si>
  <si>
    <t>64 642,41</t>
  </si>
  <si>
    <t>3 300,00</t>
  </si>
  <si>
    <t>38 042,41</t>
  </si>
  <si>
    <t>23 300,00</t>
  </si>
  <si>
    <t>926</t>
  </si>
  <si>
    <t>Kultura fizyczna</t>
  </si>
  <si>
    <t>427 926,77</t>
  </si>
  <si>
    <t>92601</t>
  </si>
  <si>
    <t>Obiekty sportowe</t>
  </si>
  <si>
    <t>112 700,00</t>
  </si>
  <si>
    <t>17 100,00</t>
  </si>
  <si>
    <t>200,00</t>
  </si>
  <si>
    <t>92695</t>
  </si>
  <si>
    <t>315 226,77</t>
  </si>
  <si>
    <t>205 000,00</t>
  </si>
  <si>
    <t>54 640,90</t>
  </si>
  <si>
    <t>20 085,87</t>
  </si>
  <si>
    <t>60 371 486,16</t>
  </si>
  <si>
    <t>61 906 786,16</t>
  </si>
  <si>
    <t>Zmiany w planie dochodów Gminy Rogoźno na 2016 rok</t>
  </si>
  <si>
    <t>Zmiany w planie wydatkow Gminy Rogoźno na 2016 rok</t>
  </si>
  <si>
    <t>Załącznik Nr 1 do Zarządzenia Nr OR.0050.1.168.2016
Burmistrza Rogoźnia
z dnia 30 czerwca 2016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</si>
</sst>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_-* #,##0.00\ _z_ł_-;\-* #,##0.00\ _z_ł_-;_-* \-??\ _z_ł_-;_-@_-"/>
    <numFmt numFmtId="166" formatCode="???"/>
    <numFmt numFmtId="167" formatCode="?????"/>
    <numFmt numFmtId="168" formatCode="0000"/>
    <numFmt numFmtId="169" formatCode="?"/>
    <numFmt numFmtId="170" formatCode="????"/>
  </numFmts>
  <fonts count="5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Times New Roman"/>
      <family val="1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12"/>
      <name val="Times New Roman"/>
      <family val="1"/>
    </font>
    <font>
      <sz val="9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7.5"/>
      <name val="Arial"/>
      <family val="2"/>
      <charset val="238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9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8" fillId="8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2" fillId="0" borderId="0"/>
    <xf numFmtId="0" fontId="18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165" fontId="22" fillId="0" borderId="0" applyFill="0" applyBorder="0" applyAlignment="0" applyProtection="0"/>
  </cellStyleXfs>
  <cellXfs count="374">
    <xf numFmtId="0" fontId="0" fillId="0" borderId="0" xfId="0"/>
    <xf numFmtId="0" fontId="1" fillId="0" borderId="0" xfId="1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vertical="top" wrapText="1"/>
    </xf>
    <xf numFmtId="43" fontId="7" fillId="0" borderId="13" xfId="1" applyNumberFormat="1" applyFont="1" applyFill="1" applyBorder="1" applyAlignment="1">
      <alignment horizontal="center" vertical="center" wrapText="1"/>
    </xf>
    <xf numFmtId="0" fontId="7" fillId="2" borderId="14" xfId="1" quotePrefix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164" fontId="8" fillId="2" borderId="17" xfId="1" applyNumberFormat="1" applyFont="1" applyFill="1" applyBorder="1" applyAlignment="1">
      <alignment horizontal="right" vertical="center" wrapText="1"/>
    </xf>
    <xf numFmtId="164" fontId="8" fillId="2" borderId="18" xfId="1" applyNumberFormat="1" applyFont="1" applyFill="1" applyBorder="1" applyAlignment="1">
      <alignment horizontal="right" vertical="center" wrapText="1"/>
    </xf>
    <xf numFmtId="164" fontId="8" fillId="2" borderId="19" xfId="1" applyNumberFormat="1" applyFont="1" applyFill="1" applyBorder="1" applyAlignment="1">
      <alignment horizontal="right" vertical="center" wrapText="1"/>
    </xf>
    <xf numFmtId="164" fontId="8" fillId="2" borderId="16" xfId="1" applyNumberFormat="1" applyFont="1" applyFill="1" applyBorder="1" applyAlignment="1">
      <alignment horizontal="right" vertical="center" wrapText="1"/>
    </xf>
    <xf numFmtId="164" fontId="8" fillId="2" borderId="20" xfId="1" applyNumberFormat="1" applyFont="1" applyFill="1" applyBorder="1" applyAlignment="1">
      <alignment horizontal="right" vertical="center" wrapText="1"/>
    </xf>
    <xf numFmtId="0" fontId="7" fillId="3" borderId="22" xfId="1" quotePrefix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left" vertical="center" wrapText="1"/>
    </xf>
    <xf numFmtId="164" fontId="9" fillId="3" borderId="24" xfId="1" applyNumberFormat="1" applyFont="1" applyFill="1" applyBorder="1" applyAlignment="1">
      <alignment horizontal="right" vertical="center" wrapText="1"/>
    </xf>
    <xf numFmtId="164" fontId="9" fillId="3" borderId="25" xfId="1" applyNumberFormat="1" applyFont="1" applyFill="1" applyBorder="1" applyAlignment="1">
      <alignment horizontal="right" vertical="center" wrapText="1"/>
    </xf>
    <xf numFmtId="164" fontId="9" fillId="3" borderId="26" xfId="1" applyNumberFormat="1" applyFont="1" applyFill="1" applyBorder="1" applyAlignment="1">
      <alignment horizontal="right" vertical="center" wrapText="1"/>
    </xf>
    <xf numFmtId="164" fontId="9" fillId="3" borderId="23" xfId="1" applyNumberFormat="1" applyFont="1" applyFill="1" applyBorder="1" applyAlignment="1">
      <alignment horizontal="right" vertical="center" wrapText="1"/>
    </xf>
    <xf numFmtId="164" fontId="9" fillId="3" borderId="27" xfId="1" applyNumberFormat="1" applyFont="1" applyFill="1" applyBorder="1" applyAlignment="1">
      <alignment horizontal="right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top" wrapText="1"/>
    </xf>
    <xf numFmtId="0" fontId="10" fillId="0" borderId="30" xfId="1" applyFont="1" applyBorder="1" applyAlignment="1">
      <alignment vertical="top" wrapText="1"/>
    </xf>
    <xf numFmtId="164" fontId="9" fillId="0" borderId="31" xfId="1" applyNumberFormat="1" applyFont="1" applyFill="1" applyBorder="1" applyAlignment="1">
      <alignment horizontal="right" vertical="center" wrapText="1"/>
    </xf>
    <xf numFmtId="164" fontId="9" fillId="0" borderId="32" xfId="1" applyNumberFormat="1" applyFont="1" applyFill="1" applyBorder="1" applyAlignment="1">
      <alignment horizontal="right" vertical="center" wrapText="1"/>
    </xf>
    <xf numFmtId="164" fontId="9" fillId="0" borderId="33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164" fontId="9" fillId="0" borderId="35" xfId="1" applyNumberFormat="1" applyFont="1" applyFill="1" applyBorder="1" applyAlignment="1">
      <alignment horizontal="right" vertical="center" wrapText="1"/>
    </xf>
    <xf numFmtId="0" fontId="10" fillId="0" borderId="23" xfId="1" applyFont="1" applyBorder="1" applyAlignment="1">
      <alignment vertical="top" wrapText="1"/>
    </xf>
    <xf numFmtId="164" fontId="9" fillId="0" borderId="36" xfId="1" applyNumberFormat="1" applyFont="1" applyFill="1" applyBorder="1" applyAlignment="1">
      <alignment horizontal="right" vertical="center" wrapText="1"/>
    </xf>
    <xf numFmtId="164" fontId="9" fillId="0" borderId="37" xfId="1" applyNumberFormat="1" applyFont="1" applyFill="1" applyBorder="1" applyAlignment="1">
      <alignment horizontal="right" vertical="center" wrapText="1"/>
    </xf>
    <xf numFmtId="164" fontId="9" fillId="0" borderId="38" xfId="1" applyNumberFormat="1" applyFont="1" applyFill="1" applyBorder="1" applyAlignment="1">
      <alignment horizontal="right" vertical="center" wrapText="1"/>
    </xf>
    <xf numFmtId="164" fontId="9" fillId="0" borderId="39" xfId="1" applyNumberFormat="1" applyFont="1" applyFill="1" applyBorder="1" applyAlignment="1">
      <alignment horizontal="right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4" borderId="37" xfId="1" applyFont="1" applyFill="1" applyBorder="1" applyAlignment="1">
      <alignment horizontal="center" vertical="top" wrapText="1"/>
    </xf>
    <xf numFmtId="0" fontId="11" fillId="4" borderId="41" xfId="1" applyFont="1" applyFill="1" applyBorder="1" applyAlignment="1">
      <alignment horizontal="center" vertical="top" wrapText="1"/>
    </xf>
    <xf numFmtId="0" fontId="7" fillId="4" borderId="30" xfId="1" applyFont="1" applyFill="1" applyBorder="1" applyAlignment="1">
      <alignment vertical="top" wrapText="1"/>
    </xf>
    <xf numFmtId="4" fontId="7" fillId="4" borderId="37" xfId="1" applyNumberFormat="1" applyFont="1" applyFill="1" applyBorder="1" applyAlignment="1">
      <alignment horizontal="right" vertical="top" wrapText="1"/>
    </xf>
    <xf numFmtId="4" fontId="7" fillId="4" borderId="32" xfId="1" applyNumberFormat="1" applyFont="1" applyFill="1" applyBorder="1" applyAlignment="1">
      <alignment horizontal="right" vertical="top" wrapText="1"/>
    </xf>
    <xf numFmtId="4" fontId="7" fillId="4" borderId="38" xfId="1" applyNumberFormat="1" applyFont="1" applyFill="1" applyBorder="1" applyAlignment="1">
      <alignment horizontal="right" vertical="top" wrapText="1"/>
    </xf>
    <xf numFmtId="0" fontId="11" fillId="0" borderId="21" xfId="1" applyFont="1" applyBorder="1" applyAlignment="1">
      <alignment horizontal="center" vertical="top" wrapText="1"/>
    </xf>
    <xf numFmtId="0" fontId="12" fillId="5" borderId="22" xfId="1" applyFont="1" applyFill="1" applyBorder="1" applyAlignment="1">
      <alignment horizontal="center" vertical="top" wrapText="1"/>
    </xf>
    <xf numFmtId="0" fontId="11" fillId="5" borderId="22" xfId="1" applyFont="1" applyFill="1" applyBorder="1" applyAlignment="1">
      <alignment horizontal="center" vertical="top" wrapText="1"/>
    </xf>
    <xf numFmtId="0" fontId="12" fillId="5" borderId="23" xfId="1" applyFont="1" applyFill="1" applyBorder="1" applyAlignment="1">
      <alignment vertical="top" wrapText="1"/>
    </xf>
    <xf numFmtId="4" fontId="12" fillId="5" borderId="40" xfId="1" applyNumberFormat="1" applyFont="1" applyFill="1" applyBorder="1" applyAlignment="1">
      <alignment horizontal="right" vertical="top" wrapText="1"/>
    </xf>
    <xf numFmtId="4" fontId="12" fillId="5" borderId="32" xfId="1" applyNumberFormat="1" applyFont="1" applyFill="1" applyBorder="1" applyAlignment="1">
      <alignment horizontal="right" vertical="top" wrapText="1"/>
    </xf>
    <xf numFmtId="4" fontId="12" fillId="5" borderId="38" xfId="1" applyNumberFormat="1" applyFont="1" applyFill="1" applyBorder="1" applyAlignment="1">
      <alignment horizontal="right" vertical="top" wrapText="1"/>
    </xf>
    <xf numFmtId="4" fontId="12" fillId="5" borderId="25" xfId="1" applyNumberFormat="1" applyFont="1" applyFill="1" applyBorder="1" applyAlignment="1">
      <alignment horizontal="right" vertical="top" wrapText="1"/>
    </xf>
    <xf numFmtId="4" fontId="12" fillId="5" borderId="27" xfId="1" applyNumberFormat="1" applyFont="1" applyFill="1" applyBorder="1" applyAlignment="1">
      <alignment horizontal="right" vertical="top" wrapText="1"/>
    </xf>
    <xf numFmtId="0" fontId="11" fillId="0" borderId="28" xfId="1" applyFont="1" applyBorder="1" applyAlignment="1">
      <alignment horizontal="center" vertical="top" wrapText="1"/>
    </xf>
    <xf numFmtId="0" fontId="11" fillId="0" borderId="42" xfId="1" applyFont="1" applyBorder="1" applyAlignment="1">
      <alignment horizontal="center" vertical="top" wrapText="1"/>
    </xf>
    <xf numFmtId="4" fontId="10" fillId="0" borderId="40" xfId="1" applyNumberFormat="1" applyFont="1" applyBorder="1" applyAlignment="1">
      <alignment horizontal="right" vertical="top" wrapText="1"/>
    </xf>
    <xf numFmtId="4" fontId="10" fillId="0" borderId="32" xfId="1" applyNumberFormat="1" applyFont="1" applyBorder="1" applyAlignment="1">
      <alignment horizontal="right" vertical="top" wrapText="1"/>
    </xf>
    <xf numFmtId="4" fontId="10" fillId="0" borderId="38" xfId="1" applyNumberFormat="1" applyFont="1" applyBorder="1" applyAlignment="1">
      <alignment horizontal="right" vertical="top" wrapText="1"/>
    </xf>
    <xf numFmtId="4" fontId="10" fillId="0" borderId="37" xfId="1" applyNumberFormat="1" applyFont="1" applyBorder="1" applyAlignment="1">
      <alignment horizontal="right" vertical="top" wrapText="1"/>
    </xf>
    <xf numFmtId="4" fontId="10" fillId="0" borderId="41" xfId="1" applyNumberFormat="1" applyFont="1" applyBorder="1" applyAlignment="1">
      <alignment horizontal="right" vertical="top" wrapText="1"/>
    </xf>
    <xf numFmtId="4" fontId="10" fillId="0" borderId="26" xfId="1" applyNumberFormat="1" applyFont="1" applyBorder="1" applyAlignment="1">
      <alignment horizontal="right" vertical="top" wrapText="1"/>
    </xf>
    <xf numFmtId="0" fontId="11" fillId="0" borderId="34" xfId="1" applyFont="1" applyBorder="1" applyAlignment="1">
      <alignment horizontal="center" vertical="top" wrapText="1"/>
    </xf>
    <xf numFmtId="4" fontId="10" fillId="0" borderId="28" xfId="1" applyNumberFormat="1" applyFont="1" applyBorder="1" applyAlignment="1">
      <alignment horizontal="right" vertical="top" wrapText="1"/>
    </xf>
    <xf numFmtId="4" fontId="10" fillId="0" borderId="42" xfId="1" applyNumberFormat="1" applyFont="1" applyBorder="1" applyAlignment="1">
      <alignment horizontal="right" vertical="top" wrapText="1"/>
    </xf>
    <xf numFmtId="4" fontId="10" fillId="0" borderId="43" xfId="1" applyNumberFormat="1" applyFont="1" applyBorder="1" applyAlignment="1">
      <alignment horizontal="right" vertical="top" wrapText="1"/>
    </xf>
    <xf numFmtId="4" fontId="10" fillId="0" borderId="34" xfId="1" applyNumberFormat="1" applyFont="1" applyBorder="1" applyAlignment="1">
      <alignment horizontal="right" vertical="top" wrapText="1"/>
    </xf>
    <xf numFmtId="0" fontId="11" fillId="0" borderId="29" xfId="1" applyFont="1" applyBorder="1" applyAlignment="1">
      <alignment horizontal="center" vertical="top" wrapText="1"/>
    </xf>
    <xf numFmtId="4" fontId="10" fillId="0" borderId="25" xfId="1" applyNumberFormat="1" applyFont="1" applyBorder="1" applyAlignment="1">
      <alignment horizontal="right" vertical="top" wrapText="1"/>
    </xf>
    <xf numFmtId="4" fontId="10" fillId="0" borderId="22" xfId="1" applyNumberFormat="1" applyFont="1" applyBorder="1" applyAlignment="1">
      <alignment horizontal="right" vertical="top" wrapText="1"/>
    </xf>
    <xf numFmtId="0" fontId="7" fillId="4" borderId="23" xfId="1" applyFont="1" applyFill="1" applyBorder="1" applyAlignment="1">
      <alignment vertical="top" wrapText="1"/>
    </xf>
    <xf numFmtId="4" fontId="7" fillId="4" borderId="40" xfId="1" applyNumberFormat="1" applyFont="1" applyFill="1" applyBorder="1" applyAlignment="1">
      <alignment horizontal="right" vertical="top" wrapText="1"/>
    </xf>
    <xf numFmtId="4" fontId="7" fillId="4" borderId="26" xfId="1" applyNumberFormat="1" applyFont="1" applyFill="1" applyBorder="1" applyAlignment="1">
      <alignment horizontal="right" vertical="top" wrapText="1"/>
    </xf>
    <xf numFmtId="4" fontId="7" fillId="4" borderId="25" xfId="1" applyNumberFormat="1" applyFont="1" applyFill="1" applyBorder="1" applyAlignment="1">
      <alignment horizontal="right" vertical="top" wrapText="1"/>
    </xf>
    <xf numFmtId="4" fontId="7" fillId="4" borderId="27" xfId="1" applyNumberFormat="1" applyFont="1" applyFill="1" applyBorder="1" applyAlignment="1">
      <alignment horizontal="right" vertical="top" wrapText="1"/>
    </xf>
    <xf numFmtId="0" fontId="12" fillId="6" borderId="22" xfId="1" applyFont="1" applyFill="1" applyBorder="1" applyAlignment="1">
      <alignment horizontal="center" vertical="top" wrapText="1"/>
    </xf>
    <xf numFmtId="0" fontId="11" fillId="6" borderId="22" xfId="1" applyFont="1" applyFill="1" applyBorder="1" applyAlignment="1">
      <alignment horizontal="center" vertical="top" wrapText="1"/>
    </xf>
    <xf numFmtId="0" fontId="9" fillId="6" borderId="23" xfId="1" applyFont="1" applyFill="1" applyBorder="1" applyAlignment="1">
      <alignment vertical="top" wrapText="1"/>
    </xf>
    <xf numFmtId="4" fontId="12" fillId="6" borderId="40" xfId="1" applyNumberFormat="1" applyFont="1" applyFill="1" applyBorder="1" applyAlignment="1">
      <alignment horizontal="right" vertical="top" wrapText="1"/>
    </xf>
    <xf numFmtId="4" fontId="12" fillId="6" borderId="32" xfId="1" applyNumberFormat="1" applyFont="1" applyFill="1" applyBorder="1" applyAlignment="1">
      <alignment horizontal="right" vertical="top" wrapText="1"/>
    </xf>
    <xf numFmtId="4" fontId="12" fillId="6" borderId="26" xfId="1" applyNumberFormat="1" applyFont="1" applyFill="1" applyBorder="1" applyAlignment="1">
      <alignment horizontal="right" vertical="top" wrapText="1"/>
    </xf>
    <xf numFmtId="4" fontId="12" fillId="6" borderId="25" xfId="1" applyNumberFormat="1" applyFont="1" applyFill="1" applyBorder="1" applyAlignment="1">
      <alignment horizontal="right" vertical="top" wrapText="1"/>
    </xf>
    <xf numFmtId="4" fontId="12" fillId="6" borderId="27" xfId="1" applyNumberFormat="1" applyFont="1" applyFill="1" applyBorder="1" applyAlignment="1">
      <alignment horizontal="right" vertical="top" wrapText="1"/>
    </xf>
    <xf numFmtId="4" fontId="12" fillId="0" borderId="40" xfId="1" applyNumberFormat="1" applyFont="1" applyBorder="1" applyAlignment="1">
      <alignment horizontal="right" vertical="top" wrapText="1"/>
    </xf>
    <xf numFmtId="4" fontId="12" fillId="0" borderId="32" xfId="1" applyNumberFormat="1" applyFont="1" applyBorder="1" applyAlignment="1">
      <alignment horizontal="right" vertical="top" wrapText="1"/>
    </xf>
    <xf numFmtId="4" fontId="12" fillId="0" borderId="26" xfId="1" applyNumberFormat="1" applyFont="1" applyBorder="1" applyAlignment="1">
      <alignment horizontal="right" vertical="top" wrapText="1"/>
    </xf>
    <xf numFmtId="4" fontId="11" fillId="0" borderId="40" xfId="1" applyNumberFormat="1" applyFont="1" applyBorder="1" applyAlignment="1">
      <alignment horizontal="right" vertical="top" wrapText="1"/>
    </xf>
    <xf numFmtId="4" fontId="12" fillId="0" borderId="22" xfId="1" applyNumberFormat="1" applyFont="1" applyBorder="1" applyAlignment="1">
      <alignment horizontal="right" vertical="top" wrapText="1"/>
    </xf>
    <xf numFmtId="4" fontId="11" fillId="0" borderId="26" xfId="1" applyNumberFormat="1" applyFont="1" applyBorder="1" applyAlignment="1">
      <alignment horizontal="right" vertical="top" wrapText="1"/>
    </xf>
    <xf numFmtId="0" fontId="11" fillId="4" borderId="22" xfId="1" applyFont="1" applyFill="1" applyBorder="1" applyAlignment="1">
      <alignment horizontal="center" vertical="top" wrapText="1"/>
    </xf>
    <xf numFmtId="4" fontId="7" fillId="4" borderId="22" xfId="1" applyNumberFormat="1" applyFont="1" applyFill="1" applyBorder="1" applyAlignment="1">
      <alignment horizontal="right" vertical="top" wrapText="1"/>
    </xf>
    <xf numFmtId="4" fontId="7" fillId="4" borderId="24" xfId="1" applyNumberFormat="1" applyFont="1" applyFill="1" applyBorder="1" applyAlignment="1">
      <alignment horizontal="right" vertical="top" wrapText="1"/>
    </xf>
    <xf numFmtId="4" fontId="12" fillId="5" borderId="40" xfId="3" applyNumberFormat="1" applyFont="1" applyFill="1" applyBorder="1" applyAlignment="1">
      <alignment horizontal="right" vertical="top" wrapText="1"/>
    </xf>
    <xf numFmtId="4" fontId="12" fillId="5" borderId="25" xfId="3" applyNumberFormat="1" applyFont="1" applyFill="1" applyBorder="1" applyAlignment="1">
      <alignment horizontal="right" vertical="top" wrapText="1"/>
    </xf>
    <xf numFmtId="4" fontId="12" fillId="5" borderId="26" xfId="3" applyNumberFormat="1" applyFont="1" applyFill="1" applyBorder="1" applyAlignment="1">
      <alignment horizontal="right" vertical="top" wrapText="1"/>
    </xf>
    <xf numFmtId="0" fontId="10" fillId="0" borderId="32" xfId="1" applyFont="1" applyBorder="1" applyAlignment="1">
      <alignment horizontal="center" vertical="top" wrapText="1"/>
    </xf>
    <xf numFmtId="0" fontId="10" fillId="0" borderId="44" xfId="1" applyFont="1" applyBorder="1" applyAlignment="1">
      <alignment vertical="top" wrapText="1"/>
    </xf>
    <xf numFmtId="0" fontId="11" fillId="0" borderId="25" xfId="1" applyFont="1" applyBorder="1" applyAlignment="1">
      <alignment horizontal="center" vertical="top" wrapText="1"/>
    </xf>
    <xf numFmtId="0" fontId="12" fillId="5" borderId="32" xfId="1" applyFont="1" applyFill="1" applyBorder="1" applyAlignment="1">
      <alignment horizontal="center" vertical="top" wrapText="1"/>
    </xf>
    <xf numFmtId="0" fontId="11" fillId="5" borderId="41" xfId="1" applyFont="1" applyFill="1" applyBorder="1" applyAlignment="1">
      <alignment horizontal="center" vertical="top" wrapText="1"/>
    </xf>
    <xf numFmtId="0" fontId="12" fillId="5" borderId="44" xfId="1" applyFont="1" applyFill="1" applyBorder="1" applyAlignment="1">
      <alignment vertical="top" wrapText="1"/>
    </xf>
    <xf numFmtId="4" fontId="12" fillId="5" borderId="37" xfId="1" applyNumberFormat="1" applyFont="1" applyFill="1" applyBorder="1" applyAlignment="1">
      <alignment horizontal="right" vertical="top" wrapText="1"/>
    </xf>
    <xf numFmtId="4" fontId="12" fillId="5" borderId="33" xfId="1" applyNumberFormat="1" applyFont="1" applyFill="1" applyBorder="1" applyAlignment="1">
      <alignment horizontal="right" vertical="top" wrapText="1"/>
    </xf>
    <xf numFmtId="0" fontId="12" fillId="3" borderId="25" xfId="1" applyFont="1" applyFill="1" applyBorder="1" applyAlignment="1">
      <alignment horizontal="center" vertical="top" wrapText="1"/>
    </xf>
    <xf numFmtId="0" fontId="10" fillId="3" borderId="22" xfId="1" applyFont="1" applyFill="1" applyBorder="1" applyAlignment="1">
      <alignment horizontal="center" vertical="top" wrapText="1"/>
    </xf>
    <xf numFmtId="0" fontId="10" fillId="3" borderId="23" xfId="1" applyFont="1" applyFill="1" applyBorder="1" applyAlignment="1">
      <alignment vertical="top" wrapText="1"/>
    </xf>
    <xf numFmtId="4" fontId="10" fillId="3" borderId="40" xfId="1" applyNumberFormat="1" applyFont="1" applyFill="1" applyBorder="1" applyAlignment="1">
      <alignment horizontal="right" vertical="top" wrapText="1"/>
    </xf>
    <xf numFmtId="4" fontId="10" fillId="3" borderId="25" xfId="1" applyNumberFormat="1" applyFont="1" applyFill="1" applyBorder="1" applyAlignment="1">
      <alignment horizontal="right" vertical="top" wrapText="1"/>
    </xf>
    <xf numFmtId="4" fontId="10" fillId="3" borderId="26" xfId="1" applyNumberFormat="1" applyFont="1" applyFill="1" applyBorder="1" applyAlignment="1">
      <alignment horizontal="right" vertical="top" wrapText="1"/>
    </xf>
    <xf numFmtId="4" fontId="10" fillId="3" borderId="22" xfId="1" applyNumberFormat="1" applyFont="1" applyFill="1" applyBorder="1" applyAlignment="1">
      <alignment horizontal="right" vertical="top" wrapText="1"/>
    </xf>
    <xf numFmtId="4" fontId="12" fillId="5" borderId="22" xfId="3" applyNumberFormat="1" applyFont="1" applyFill="1" applyBorder="1" applyAlignment="1">
      <alignment horizontal="right" vertical="top" wrapText="1"/>
    </xf>
    <xf numFmtId="4" fontId="12" fillId="5" borderId="26" xfId="1" applyNumberFormat="1" applyFont="1" applyFill="1" applyBorder="1" applyAlignment="1">
      <alignment horizontal="right" vertical="top" wrapText="1"/>
    </xf>
    <xf numFmtId="0" fontId="10" fillId="0" borderId="29" xfId="1" applyFont="1" applyBorder="1" applyAlignment="1">
      <alignment horizontal="center" vertical="top" wrapText="1"/>
    </xf>
    <xf numFmtId="0" fontId="10" fillId="0" borderId="0" xfId="1" applyFont="1" applyBorder="1" applyAlignment="1">
      <alignment vertical="top" wrapText="1"/>
    </xf>
    <xf numFmtId="4" fontId="10" fillId="0" borderId="21" xfId="1" applyNumberFormat="1" applyFont="1" applyBorder="1" applyAlignment="1">
      <alignment horizontal="right" vertical="top" wrapText="1"/>
    </xf>
    <xf numFmtId="4" fontId="10" fillId="0" borderId="29" xfId="1" applyNumberFormat="1" applyFont="1" applyBorder="1" applyAlignment="1">
      <alignment horizontal="right" vertical="top" wrapText="1"/>
    </xf>
    <xf numFmtId="4" fontId="12" fillId="5" borderId="31" xfId="1" applyNumberFormat="1" applyFont="1" applyFill="1" applyBorder="1" applyAlignment="1">
      <alignment horizontal="right" vertical="top" wrapText="1"/>
    </xf>
    <xf numFmtId="4" fontId="13" fillId="0" borderId="45" xfId="1" applyNumberFormat="1" applyFont="1" applyBorder="1" applyAlignment="1">
      <alignment vertical="center"/>
    </xf>
    <xf numFmtId="4" fontId="13" fillId="0" borderId="6" xfId="1" applyNumberFormat="1" applyFont="1" applyBorder="1" applyAlignment="1">
      <alignment vertical="center"/>
    </xf>
    <xf numFmtId="4" fontId="13" fillId="0" borderId="46" xfId="1" applyNumberFormat="1" applyFont="1" applyBorder="1" applyAlignment="1">
      <alignment vertical="center"/>
    </xf>
    <xf numFmtId="4" fontId="13" fillId="0" borderId="7" xfId="1" applyNumberFormat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4" fontId="13" fillId="0" borderId="0" xfId="1" applyNumberFormat="1" applyFont="1" applyBorder="1" applyAlignment="1">
      <alignment vertical="center"/>
    </xf>
    <xf numFmtId="43" fontId="7" fillId="7" borderId="39" xfId="1" applyNumberFormat="1" applyFont="1" applyFill="1" applyBorder="1" applyAlignment="1">
      <alignment horizontal="center" vertical="center" wrapText="1"/>
    </xf>
    <xf numFmtId="43" fontId="7" fillId="7" borderId="0" xfId="1" applyNumberFormat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vertical="top" wrapText="1"/>
    </xf>
    <xf numFmtId="4" fontId="7" fillId="7" borderId="39" xfId="1" applyNumberFormat="1" applyFont="1" applyFill="1" applyBorder="1" applyAlignment="1">
      <alignment horizontal="right" vertical="top" wrapText="1"/>
    </xf>
    <xf numFmtId="4" fontId="7" fillId="7" borderId="0" xfId="1" applyNumberFormat="1" applyFont="1" applyFill="1" applyBorder="1" applyAlignment="1">
      <alignment horizontal="right" vertical="top" wrapText="1"/>
    </xf>
    <xf numFmtId="0" fontId="12" fillId="5" borderId="22" xfId="1" applyFont="1" applyFill="1" applyBorder="1" applyAlignment="1">
      <alignment vertical="top" wrapText="1"/>
    </xf>
    <xf numFmtId="4" fontId="12" fillId="7" borderId="39" xfId="3" applyNumberFormat="1" applyFont="1" applyFill="1" applyBorder="1" applyAlignment="1">
      <alignment horizontal="right" vertical="top" wrapText="1"/>
    </xf>
    <xf numFmtId="4" fontId="12" fillId="7" borderId="0" xfId="3" applyNumberFormat="1" applyFont="1" applyFill="1" applyBorder="1" applyAlignment="1">
      <alignment horizontal="right" vertical="top" wrapText="1"/>
    </xf>
    <xf numFmtId="4" fontId="12" fillId="7" borderId="0" xfId="1" applyNumberFormat="1" applyFont="1" applyFill="1" applyBorder="1" applyAlignment="1">
      <alignment horizontal="right" vertical="top" wrapText="1"/>
    </xf>
    <xf numFmtId="0" fontId="10" fillId="0" borderId="22" xfId="1" quotePrefix="1" applyFont="1" applyBorder="1" applyAlignment="1">
      <alignment horizontal="center" vertical="top" wrapText="1"/>
    </xf>
    <xf numFmtId="0" fontId="15" fillId="0" borderId="32" xfId="1" applyFont="1" applyBorder="1" applyAlignment="1">
      <alignment vertical="top" wrapText="1"/>
    </xf>
    <xf numFmtId="4" fontId="10" fillId="7" borderId="39" xfId="1" applyNumberFormat="1" applyFont="1" applyFill="1" applyBorder="1" applyAlignment="1">
      <alignment horizontal="right" vertical="top" wrapText="1"/>
    </xf>
    <xf numFmtId="4" fontId="10" fillId="7" borderId="0" xfId="1" applyNumberFormat="1" applyFont="1" applyFill="1" applyBorder="1" applyAlignment="1">
      <alignment horizontal="right" vertical="top" wrapText="1"/>
    </xf>
    <xf numFmtId="4" fontId="10" fillId="0" borderId="0" xfId="1" applyNumberFormat="1" applyFont="1" applyBorder="1" applyAlignment="1">
      <alignment horizontal="right" vertical="top" wrapText="1"/>
    </xf>
    <xf numFmtId="0" fontId="12" fillId="5" borderId="41" xfId="1" applyFont="1" applyFill="1" applyBorder="1" applyAlignment="1">
      <alignment vertical="top" wrapText="1"/>
    </xf>
    <xf numFmtId="4" fontId="12" fillId="7" borderId="39" xfId="1" applyNumberFormat="1" applyFont="1" applyFill="1" applyBorder="1" applyAlignment="1">
      <alignment horizontal="right" vertical="top" wrapText="1"/>
    </xf>
    <xf numFmtId="0" fontId="9" fillId="0" borderId="32" xfId="1" quotePrefix="1" applyFont="1" applyBorder="1" applyAlignment="1"/>
    <xf numFmtId="0" fontId="9" fillId="0" borderId="32" xfId="1" applyFont="1" applyBorder="1"/>
    <xf numFmtId="4" fontId="16" fillId="0" borderId="32" xfId="1" applyNumberFormat="1" applyFont="1" applyBorder="1"/>
    <xf numFmtId="4" fontId="16" fillId="7" borderId="39" xfId="1" applyNumberFormat="1" applyFont="1" applyFill="1" applyBorder="1"/>
    <xf numFmtId="4" fontId="16" fillId="7" borderId="0" xfId="1" applyNumberFormat="1" applyFont="1" applyFill="1" applyBorder="1"/>
    <xf numFmtId="0" fontId="17" fillId="0" borderId="0" xfId="1" applyFont="1" applyBorder="1"/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4" fontId="17" fillId="0" borderId="0" xfId="1" applyNumberFormat="1" applyFont="1" applyAlignment="1">
      <alignment vertical="top"/>
    </xf>
    <xf numFmtId="0" fontId="23" fillId="0" borderId="0" xfId="1" applyFont="1"/>
    <xf numFmtId="43" fontId="7" fillId="0" borderId="48" xfId="1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24" fillId="2" borderId="15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4" fontId="7" fillId="2" borderId="18" xfId="1" applyNumberFormat="1" applyFont="1" applyFill="1" applyBorder="1" applyAlignment="1">
      <alignment horizontal="right" vertical="center" wrapText="1"/>
    </xf>
    <xf numFmtId="164" fontId="7" fillId="2" borderId="19" xfId="1" applyNumberFormat="1" applyFont="1" applyFill="1" applyBorder="1" applyAlignment="1">
      <alignment horizontal="right" vertical="center" wrapText="1"/>
    </xf>
    <xf numFmtId="164" fontId="7" fillId="2" borderId="17" xfId="1" applyNumberFormat="1" applyFont="1" applyFill="1" applyBorder="1" applyAlignment="1">
      <alignment horizontal="right" vertical="center" wrapText="1"/>
    </xf>
    <xf numFmtId="0" fontId="24" fillId="0" borderId="28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41" xfId="1" applyFont="1" applyFill="1" applyBorder="1" applyAlignment="1">
      <alignment horizontal="center" vertical="center" wrapText="1"/>
    </xf>
    <xf numFmtId="0" fontId="9" fillId="3" borderId="41" xfId="1" applyFont="1" applyFill="1" applyBorder="1" applyAlignment="1">
      <alignment horizontal="left" vertical="center" wrapText="1"/>
    </xf>
    <xf numFmtId="164" fontId="9" fillId="3" borderId="32" xfId="1" applyNumberFormat="1" applyFont="1" applyFill="1" applyBorder="1" applyAlignment="1">
      <alignment horizontal="right" vertical="center" wrapText="1"/>
    </xf>
    <xf numFmtId="164" fontId="9" fillId="3" borderId="33" xfId="1" applyNumberFormat="1" applyFont="1" applyFill="1" applyBorder="1" applyAlignment="1">
      <alignment horizontal="right" vertical="center" wrapText="1"/>
    </xf>
    <xf numFmtId="164" fontId="9" fillId="3" borderId="31" xfId="1" applyNumberFormat="1" applyFont="1" applyFill="1" applyBorder="1" applyAlignment="1">
      <alignment horizontal="right" vertical="center" wrapText="1"/>
    </xf>
    <xf numFmtId="164" fontId="15" fillId="3" borderId="33" xfId="1" applyNumberFormat="1" applyFont="1" applyFill="1" applyBorder="1" applyAlignment="1">
      <alignment horizontal="right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vertical="top" wrapText="1"/>
    </xf>
    <xf numFmtId="0" fontId="1" fillId="0" borderId="32" xfId="1" applyBorder="1"/>
    <xf numFmtId="0" fontId="15" fillId="0" borderId="33" xfId="1" applyFont="1" applyBorder="1"/>
    <xf numFmtId="0" fontId="9" fillId="0" borderId="22" xfId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right" vertical="center" wrapText="1"/>
    </xf>
    <xf numFmtId="164" fontId="9" fillId="0" borderId="26" xfId="1" applyNumberFormat="1" applyFont="1" applyFill="1" applyBorder="1" applyAlignment="1">
      <alignment horizontal="right" vertical="center" wrapText="1"/>
    </xf>
    <xf numFmtId="164" fontId="9" fillId="0" borderId="24" xfId="1" applyNumberFormat="1" applyFont="1" applyFill="1" applyBorder="1" applyAlignment="1">
      <alignment horizontal="right" vertical="center" wrapText="1"/>
    </xf>
    <xf numFmtId="164" fontId="15" fillId="0" borderId="33" xfId="1" applyNumberFormat="1" applyFont="1" applyBorder="1"/>
    <xf numFmtId="4" fontId="9" fillId="0" borderId="24" xfId="1" applyNumberFormat="1" applyFont="1" applyFill="1" applyBorder="1" applyAlignment="1">
      <alignment horizontal="right" vertical="center" wrapText="1"/>
    </xf>
    <xf numFmtId="4" fontId="9" fillId="0" borderId="25" xfId="1" applyNumberFormat="1" applyFont="1" applyBorder="1"/>
    <xf numFmtId="4" fontId="15" fillId="0" borderId="33" xfId="1" applyNumberFormat="1" applyFont="1" applyBorder="1"/>
    <xf numFmtId="0" fontId="9" fillId="3" borderId="25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left" vertical="center" wrapText="1"/>
    </xf>
    <xf numFmtId="164" fontId="15" fillId="3" borderId="26" xfId="1" applyNumberFormat="1" applyFont="1" applyFill="1" applyBorder="1" applyAlignment="1">
      <alignment horizontal="right" vertical="center" wrapText="1"/>
    </xf>
    <xf numFmtId="4" fontId="9" fillId="0" borderId="31" xfId="1" applyNumberFormat="1" applyFont="1" applyFill="1" applyBorder="1" applyAlignment="1">
      <alignment horizontal="right" vertical="center" wrapText="1"/>
    </xf>
    <xf numFmtId="4" fontId="9" fillId="0" borderId="32" xfId="1" applyNumberFormat="1" applyFont="1" applyBorder="1"/>
    <xf numFmtId="4" fontId="9" fillId="0" borderId="33" xfId="1" applyNumberFormat="1" applyFont="1" applyBorder="1" applyAlignment="1">
      <alignment horizontal="right"/>
    </xf>
    <xf numFmtId="0" fontId="7" fillId="4" borderId="37" xfId="1" applyFont="1" applyFill="1" applyBorder="1" applyAlignment="1">
      <alignment horizontal="center" vertical="center" wrapText="1"/>
    </xf>
    <xf numFmtId="0" fontId="11" fillId="4" borderId="41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vertical="center" wrapText="1"/>
    </xf>
    <xf numFmtId="4" fontId="7" fillId="4" borderId="25" xfId="1" applyNumberFormat="1" applyFont="1" applyFill="1" applyBorder="1" applyAlignment="1">
      <alignment horizontal="right" vertical="center" wrapText="1"/>
    </xf>
    <xf numFmtId="4" fontId="7" fillId="4" borderId="26" xfId="1" applyNumberFormat="1" applyFont="1" applyFill="1" applyBorder="1" applyAlignment="1">
      <alignment horizontal="right" vertical="center" wrapText="1"/>
    </xf>
    <xf numFmtId="4" fontId="7" fillId="4" borderId="24" xfId="1" applyNumberFormat="1" applyFont="1" applyFill="1" applyBorder="1" applyAlignment="1">
      <alignment horizontal="right" vertical="center" wrapText="1"/>
    </xf>
    <xf numFmtId="4" fontId="8" fillId="4" borderId="26" xfId="1" applyNumberFormat="1" applyFont="1" applyFill="1" applyBorder="1" applyAlignment="1">
      <alignment horizontal="right" vertical="center" wrapText="1"/>
    </xf>
    <xf numFmtId="4" fontId="15" fillId="5" borderId="33" xfId="1" applyNumberFormat="1" applyFont="1" applyFill="1" applyBorder="1" applyAlignment="1">
      <alignment horizontal="right" vertical="top" wrapText="1"/>
    </xf>
    <xf numFmtId="4" fontId="10" fillId="0" borderId="24" xfId="1" applyNumberFormat="1" applyFont="1" applyBorder="1" applyAlignment="1">
      <alignment horizontal="right" vertical="top" wrapText="1"/>
    </xf>
    <xf numFmtId="0" fontId="25" fillId="0" borderId="32" xfId="1" applyFont="1" applyBorder="1" applyAlignment="1">
      <alignment vertical="top"/>
    </xf>
    <xf numFmtId="4" fontId="15" fillId="0" borderId="33" xfId="1" applyNumberFormat="1" applyFont="1" applyBorder="1" applyAlignment="1">
      <alignment vertical="top"/>
    </xf>
    <xf numFmtId="4" fontId="15" fillId="0" borderId="32" xfId="1" applyNumberFormat="1" applyFont="1" applyBorder="1" applyAlignment="1">
      <alignment vertical="top" wrapText="1"/>
    </xf>
    <xf numFmtId="4" fontId="15" fillId="0" borderId="33" xfId="1" applyNumberFormat="1" applyFont="1" applyBorder="1" applyAlignment="1">
      <alignment vertical="top" wrapText="1"/>
    </xf>
    <xf numFmtId="4" fontId="12" fillId="5" borderId="24" xfId="1" applyNumberFormat="1" applyFont="1" applyFill="1" applyBorder="1" applyAlignment="1">
      <alignment horizontal="right" vertical="top" wrapText="1"/>
    </xf>
    <xf numFmtId="4" fontId="15" fillId="5" borderId="26" xfId="1" applyNumberFormat="1" applyFont="1" applyFill="1" applyBorder="1" applyAlignment="1">
      <alignment horizontal="right" vertical="top" wrapText="1"/>
    </xf>
    <xf numFmtId="4" fontId="15" fillId="0" borderId="32" xfId="1" applyNumberFormat="1" applyFont="1" applyBorder="1" applyAlignment="1">
      <alignment vertical="top"/>
    </xf>
    <xf numFmtId="4" fontId="9" fillId="0" borderId="32" xfId="1" applyNumberFormat="1" applyFont="1" applyBorder="1" applyAlignment="1">
      <alignment vertical="top"/>
    </xf>
    <xf numFmtId="0" fontId="11" fillId="0" borderId="28" xfId="1" applyFont="1" applyBorder="1" applyAlignment="1">
      <alignment vertical="top" wrapText="1"/>
    </xf>
    <xf numFmtId="0" fontId="10" fillId="0" borderId="41" xfId="1" applyFont="1" applyBorder="1" applyAlignment="1">
      <alignment vertical="top" wrapText="1"/>
    </xf>
    <xf numFmtId="4" fontId="10" fillId="0" borderId="31" xfId="1" applyNumberFormat="1" applyFont="1" applyBorder="1" applyAlignment="1">
      <alignment horizontal="right" vertical="top" wrapText="1"/>
    </xf>
    <xf numFmtId="4" fontId="12" fillId="5" borderId="38" xfId="3" applyNumberFormat="1" applyFont="1" applyFill="1" applyBorder="1" applyAlignment="1">
      <alignment horizontal="right" vertical="top" wrapText="1"/>
    </xf>
    <xf numFmtId="4" fontId="10" fillId="0" borderId="27" xfId="1" applyNumberFormat="1" applyFont="1" applyBorder="1" applyAlignment="1">
      <alignment horizontal="right" vertical="top" wrapText="1"/>
    </xf>
    <xf numFmtId="0" fontId="10" fillId="0" borderId="29" xfId="1" applyFont="1" applyBorder="1" applyAlignment="1">
      <alignment vertical="top" wrapText="1"/>
    </xf>
    <xf numFmtId="4" fontId="10" fillId="0" borderId="49" xfId="1" applyNumberFormat="1" applyFont="1" applyBorder="1" applyAlignment="1">
      <alignment horizontal="right" vertical="top" wrapText="1"/>
    </xf>
    <xf numFmtId="4" fontId="15" fillId="0" borderId="36" xfId="1" applyNumberFormat="1" applyFont="1" applyBorder="1" applyAlignment="1">
      <alignment horizontal="right" vertical="top" wrapText="1"/>
    </xf>
    <xf numFmtId="4" fontId="15" fillId="0" borderId="42" xfId="1" applyNumberFormat="1" applyFont="1" applyBorder="1" applyAlignment="1">
      <alignment vertical="top"/>
    </xf>
    <xf numFmtId="4" fontId="15" fillId="0" borderId="50" xfId="1" applyNumberFormat="1" applyFont="1" applyBorder="1" applyAlignment="1">
      <alignment vertical="top"/>
    </xf>
    <xf numFmtId="0" fontId="11" fillId="4" borderId="32" xfId="1" applyFont="1" applyFill="1" applyBorder="1" applyAlignment="1">
      <alignment horizontal="center" vertical="center" wrapText="1"/>
    </xf>
    <xf numFmtId="0" fontId="7" fillId="4" borderId="41" xfId="1" applyFont="1" applyFill="1" applyBorder="1" applyAlignment="1">
      <alignment vertical="center" wrapText="1"/>
    </xf>
    <xf numFmtId="4" fontId="7" fillId="4" borderId="41" xfId="1" applyNumberFormat="1" applyFont="1" applyFill="1" applyBorder="1" applyAlignment="1">
      <alignment vertical="center" wrapText="1"/>
    </xf>
    <xf numFmtId="0" fontId="11" fillId="3" borderId="32" xfId="1" applyFont="1" applyFill="1" applyBorder="1" applyAlignment="1">
      <alignment horizontal="center" vertical="top" wrapText="1"/>
    </xf>
    <xf numFmtId="0" fontId="10" fillId="3" borderId="41" xfId="1" applyFont="1" applyFill="1" applyBorder="1" applyAlignment="1">
      <alignment horizontal="center" vertical="top" wrapText="1"/>
    </xf>
    <xf numFmtId="0" fontId="10" fillId="3" borderId="41" xfId="1" applyFont="1" applyFill="1" applyBorder="1" applyAlignment="1">
      <alignment vertical="top" wrapText="1"/>
    </xf>
    <xf numFmtId="4" fontId="10" fillId="3" borderId="32" xfId="1" applyNumberFormat="1" applyFont="1" applyFill="1" applyBorder="1" applyAlignment="1">
      <alignment horizontal="right" vertical="top" wrapText="1"/>
    </xf>
    <xf numFmtId="4" fontId="10" fillId="3" borderId="38" xfId="1" applyNumberFormat="1" applyFont="1" applyFill="1" applyBorder="1" applyAlignment="1">
      <alignment horizontal="right" vertical="top" wrapText="1"/>
    </xf>
    <xf numFmtId="4" fontId="15" fillId="3" borderId="31" xfId="1" applyNumberFormat="1" applyFont="1" applyFill="1" applyBorder="1" applyAlignment="1">
      <alignment horizontal="right" vertical="top" wrapText="1"/>
    </xf>
    <xf numFmtId="4" fontId="15" fillId="3" borderId="32" xfId="1" applyNumberFormat="1" applyFont="1" applyFill="1" applyBorder="1" applyAlignment="1">
      <alignment vertical="top"/>
    </xf>
    <xf numFmtId="4" fontId="15" fillId="3" borderId="33" xfId="1" applyNumberFormat="1" applyFont="1" applyFill="1" applyBorder="1" applyAlignment="1">
      <alignment vertical="top"/>
    </xf>
    <xf numFmtId="4" fontId="15" fillId="0" borderId="31" xfId="1" applyNumberFormat="1" applyFont="1" applyBorder="1" applyAlignment="1">
      <alignment horizontal="right" vertical="top" wrapText="1"/>
    </xf>
    <xf numFmtId="4" fontId="15" fillId="0" borderId="24" xfId="1" applyNumberFormat="1" applyFont="1" applyBorder="1" applyAlignment="1">
      <alignment horizontal="right" vertical="top" wrapText="1"/>
    </xf>
    <xf numFmtId="4" fontId="15" fillId="0" borderId="25" xfId="1" applyNumberFormat="1" applyFont="1" applyBorder="1" applyAlignment="1">
      <alignment vertical="top"/>
    </xf>
    <xf numFmtId="4" fontId="15" fillId="0" borderId="26" xfId="1" applyNumberFormat="1" applyFont="1" applyBorder="1" applyAlignment="1">
      <alignment vertical="top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26" fillId="0" borderId="11" xfId="1" applyFont="1" applyBorder="1" applyAlignment="1">
      <alignment horizontal="right" vertical="center"/>
    </xf>
    <xf numFmtId="4" fontId="27" fillId="0" borderId="11" xfId="1" applyNumberFormat="1" applyFont="1" applyBorder="1" applyAlignment="1">
      <alignment vertical="center"/>
    </xf>
    <xf numFmtId="4" fontId="27" fillId="0" borderId="12" xfId="1" applyNumberFormat="1" applyFont="1" applyBorder="1" applyAlignment="1">
      <alignment vertical="center"/>
    </xf>
    <xf numFmtId="4" fontId="27" fillId="0" borderId="10" xfId="1" applyNumberFormat="1" applyFont="1" applyBorder="1" applyAlignment="1">
      <alignment vertical="center"/>
    </xf>
    <xf numFmtId="4" fontId="27" fillId="0" borderId="48" xfId="1" applyNumberFormat="1" applyFont="1" applyBorder="1" applyAlignment="1">
      <alignment vertical="center"/>
    </xf>
    <xf numFmtId="165" fontId="28" fillId="0" borderId="0" xfId="19" applyFont="1" applyFill="1" applyBorder="1" applyAlignment="1" applyProtection="1"/>
    <xf numFmtId="0" fontId="29" fillId="0" borderId="0" xfId="17" applyFont="1" applyBorder="1" applyAlignment="1">
      <alignment horizontal="center"/>
    </xf>
    <xf numFmtId="0" fontId="28" fillId="0" borderId="0" xfId="17" applyFont="1"/>
    <xf numFmtId="0" fontId="30" fillId="0" borderId="0" xfId="17" applyFont="1" applyBorder="1" applyAlignment="1">
      <alignment horizontal="left"/>
    </xf>
    <xf numFmtId="165" fontId="31" fillId="0" borderId="0" xfId="19" applyFont="1" applyFill="1" applyBorder="1" applyAlignment="1" applyProtection="1">
      <alignment horizontal="right" vertical="center"/>
    </xf>
    <xf numFmtId="165" fontId="33" fillId="0" borderId="0" xfId="19" applyFont="1" applyFill="1" applyBorder="1" applyAlignment="1" applyProtection="1">
      <alignment horizontal="center" vertical="center"/>
    </xf>
    <xf numFmtId="165" fontId="28" fillId="0" borderId="0" xfId="19" applyFont="1" applyFill="1" applyBorder="1" applyAlignment="1" applyProtection="1">
      <alignment horizontal="center"/>
    </xf>
    <xf numFmtId="0" fontId="18" fillId="0" borderId="0" xfId="9" applyFont="1" applyAlignment="1">
      <alignment horizontal="center" vertical="center"/>
    </xf>
    <xf numFmtId="165" fontId="33" fillId="0" borderId="0" xfId="19" applyFont="1" applyFill="1" applyBorder="1" applyAlignment="1" applyProtection="1">
      <alignment horizontal="center"/>
    </xf>
    <xf numFmtId="165" fontId="34" fillId="0" borderId="0" xfId="19" applyFont="1" applyFill="1" applyBorder="1" applyAlignment="1" applyProtection="1">
      <alignment horizontal="center"/>
    </xf>
    <xf numFmtId="165" fontId="35" fillId="0" borderId="51" xfId="19" applyFont="1" applyFill="1" applyBorder="1" applyAlignment="1" applyProtection="1">
      <alignment horizontal="center" vertical="center"/>
    </xf>
    <xf numFmtId="165" fontId="35" fillId="0" borderId="52" xfId="19" applyFont="1" applyFill="1" applyBorder="1" applyAlignment="1" applyProtection="1">
      <alignment horizontal="center" vertical="center"/>
    </xf>
    <xf numFmtId="165" fontId="3" fillId="0" borderId="51" xfId="19" applyFont="1" applyFill="1" applyBorder="1" applyAlignment="1" applyProtection="1">
      <alignment vertical="center"/>
    </xf>
    <xf numFmtId="165" fontId="36" fillId="0" borderId="53" xfId="19" applyFont="1" applyFill="1" applyBorder="1" applyAlignment="1" applyProtection="1">
      <alignment horizontal="center" vertical="center"/>
    </xf>
    <xf numFmtId="0" fontId="28" fillId="0" borderId="32" xfId="17" applyFont="1" applyBorder="1" applyAlignment="1">
      <alignment horizontal="center" vertical="center"/>
    </xf>
    <xf numFmtId="0" fontId="23" fillId="0" borderId="32" xfId="17" applyFont="1" applyBorder="1" applyAlignment="1">
      <alignment horizontal="center" vertical="center" wrapText="1"/>
    </xf>
    <xf numFmtId="166" fontId="37" fillId="9" borderId="53" xfId="19" applyNumberFormat="1" applyFont="1" applyFill="1" applyBorder="1" applyAlignment="1" applyProtection="1">
      <alignment vertical="top"/>
    </xf>
    <xf numFmtId="166" fontId="37" fillId="9" borderId="32" xfId="19" applyNumberFormat="1" applyFont="1" applyFill="1" applyBorder="1" applyAlignment="1" applyProtection="1">
      <alignment vertical="top"/>
    </xf>
    <xf numFmtId="166" fontId="37" fillId="9" borderId="54" xfId="19" applyNumberFormat="1" applyFont="1" applyFill="1" applyBorder="1" applyAlignment="1" applyProtection="1">
      <alignment vertical="top"/>
    </xf>
    <xf numFmtId="49" fontId="37" fillId="9" borderId="53" xfId="19" applyNumberFormat="1" applyFont="1" applyFill="1" applyBorder="1" applyAlignment="1" applyProtection="1">
      <alignment horizontal="left" vertical="top" wrapText="1"/>
    </xf>
    <xf numFmtId="4" fontId="37" fillId="9" borderId="53" xfId="19" applyNumberFormat="1" applyFont="1" applyFill="1" applyBorder="1" applyAlignment="1" applyProtection="1">
      <alignment horizontal="right" vertical="top"/>
    </xf>
    <xf numFmtId="4" fontId="37" fillId="9" borderId="55" xfId="19" applyNumberFormat="1" applyFont="1" applyFill="1" applyBorder="1" applyAlignment="1" applyProtection="1">
      <alignment horizontal="right" vertical="top"/>
    </xf>
    <xf numFmtId="0" fontId="38" fillId="0" borderId="0" xfId="17" applyFont="1" applyAlignment="1">
      <alignment vertical="top"/>
    </xf>
    <xf numFmtId="167" fontId="39" fillId="10" borderId="56" xfId="19" applyNumberFormat="1" applyFont="1" applyFill="1" applyBorder="1" applyAlignment="1" applyProtection="1">
      <alignment horizontal="left" vertical="top"/>
    </xf>
    <xf numFmtId="165" fontId="38" fillId="10" borderId="54" xfId="19" applyFont="1" applyFill="1" applyBorder="1" applyAlignment="1" applyProtection="1">
      <alignment vertical="top"/>
    </xf>
    <xf numFmtId="165" fontId="39" fillId="10" borderId="51" xfId="19" applyFont="1" applyFill="1" applyBorder="1" applyAlignment="1" applyProtection="1">
      <alignment horizontal="left" vertical="top" wrapText="1"/>
    </xf>
    <xf numFmtId="4" fontId="39" fillId="10" borderId="53" xfId="19" applyNumberFormat="1" applyFont="1" applyFill="1" applyBorder="1" applyAlignment="1" applyProtection="1">
      <alignment horizontal="right" vertical="top"/>
    </xf>
    <xf numFmtId="4" fontId="39" fillId="10" borderId="55" xfId="19" applyNumberFormat="1" applyFont="1" applyFill="1" applyBorder="1" applyAlignment="1" applyProtection="1">
      <alignment horizontal="right" vertical="top"/>
    </xf>
    <xf numFmtId="165" fontId="38" fillId="0" borderId="51" xfId="19" applyFont="1" applyFill="1" applyBorder="1" applyAlignment="1" applyProtection="1">
      <alignment vertical="top"/>
    </xf>
    <xf numFmtId="168" fontId="39" fillId="0" borderId="54" xfId="19" applyNumberFormat="1" applyFont="1" applyFill="1" applyBorder="1" applyAlignment="1" applyProtection="1">
      <alignment horizontal="left" vertical="top"/>
    </xf>
    <xf numFmtId="165" fontId="39" fillId="0" borderId="53" xfId="19" applyFont="1" applyFill="1" applyBorder="1" applyAlignment="1" applyProtection="1">
      <alignment horizontal="left" vertical="top"/>
    </xf>
    <xf numFmtId="4" fontId="39" fillId="0" borderId="53" xfId="19" applyNumberFormat="1" applyFont="1" applyFill="1" applyBorder="1" applyAlignment="1" applyProtection="1">
      <alignment horizontal="right" vertical="top"/>
    </xf>
    <xf numFmtId="0" fontId="38" fillId="0" borderId="32" xfId="17" applyFont="1" applyBorder="1" applyAlignment="1">
      <alignment vertical="top"/>
    </xf>
    <xf numFmtId="4" fontId="38" fillId="0" borderId="32" xfId="17" applyNumberFormat="1" applyFont="1" applyBorder="1" applyAlignment="1">
      <alignment vertical="top"/>
    </xf>
    <xf numFmtId="165" fontId="28" fillId="0" borderId="51" xfId="19" applyFont="1" applyFill="1" applyBorder="1" applyAlignment="1" applyProtection="1">
      <alignment vertical="center"/>
    </xf>
    <xf numFmtId="165" fontId="28" fillId="0" borderId="54" xfId="19" applyFont="1" applyFill="1" applyBorder="1" applyAlignment="1" applyProtection="1">
      <alignment vertical="center"/>
    </xf>
    <xf numFmtId="165" fontId="36" fillId="0" borderId="53" xfId="19" applyFont="1" applyFill="1" applyBorder="1" applyAlignment="1" applyProtection="1">
      <alignment horizontal="right" vertical="center"/>
    </xf>
    <xf numFmtId="4" fontId="36" fillId="0" borderId="53" xfId="19" applyNumberFormat="1" applyFont="1" applyFill="1" applyBorder="1" applyAlignment="1" applyProtection="1">
      <alignment horizontal="right" vertical="center"/>
    </xf>
    <xf numFmtId="4" fontId="36" fillId="0" borderId="55" xfId="19" applyNumberFormat="1" applyFont="1" applyFill="1" applyBorder="1" applyAlignment="1" applyProtection="1">
      <alignment horizontal="right" vertical="center"/>
    </xf>
    <xf numFmtId="0" fontId="28" fillId="0" borderId="0" xfId="17" applyFont="1" applyAlignment="1">
      <alignment vertical="center"/>
    </xf>
    <xf numFmtId="165" fontId="40" fillId="0" borderId="0" xfId="19" applyFont="1" applyFill="1" applyBorder="1" applyAlignment="1" applyProtection="1">
      <alignment horizontal="left" vertical="top"/>
    </xf>
    <xf numFmtId="169" fontId="40" fillId="0" borderId="0" xfId="19" applyNumberFormat="1" applyFont="1" applyFill="1" applyBorder="1" applyAlignment="1" applyProtection="1">
      <alignment horizontal="left" vertical="top"/>
    </xf>
    <xf numFmtId="4" fontId="28" fillId="0" borderId="0" xfId="19" applyNumberFormat="1" applyFont="1" applyFill="1" applyBorder="1" applyAlignment="1" applyProtection="1"/>
    <xf numFmtId="166" fontId="37" fillId="9" borderId="51" xfId="19" applyNumberFormat="1" applyFont="1" applyFill="1" applyBorder="1" applyAlignment="1" applyProtection="1">
      <alignment horizontal="left" vertical="top"/>
    </xf>
    <xf numFmtId="165" fontId="38" fillId="9" borderId="51" xfId="19" applyFont="1" applyFill="1" applyBorder="1" applyAlignment="1" applyProtection="1">
      <alignment vertical="top"/>
    </xf>
    <xf numFmtId="165" fontId="38" fillId="9" borderId="54" xfId="19" applyFont="1" applyFill="1" applyBorder="1" applyAlignment="1" applyProtection="1">
      <alignment vertical="top"/>
    </xf>
    <xf numFmtId="165" fontId="37" fillId="9" borderId="53" xfId="19" applyFont="1" applyFill="1" applyBorder="1" applyAlignment="1" applyProtection="1">
      <alignment horizontal="left" vertical="top" wrapText="1"/>
    </xf>
    <xf numFmtId="165" fontId="38" fillId="0" borderId="57" xfId="19" applyFont="1" applyFill="1" applyBorder="1" applyAlignment="1" applyProtection="1">
      <alignment vertical="top"/>
    </xf>
    <xf numFmtId="167" fontId="39" fillId="10" borderId="51" xfId="19" applyNumberFormat="1" applyFont="1" applyFill="1" applyBorder="1" applyAlignment="1" applyProtection="1">
      <alignment horizontal="left" vertical="top"/>
    </xf>
    <xf numFmtId="165" fontId="39" fillId="10" borderId="53" xfId="19" applyFont="1" applyFill="1" applyBorder="1" applyAlignment="1" applyProtection="1">
      <alignment horizontal="left" vertical="top" wrapText="1"/>
    </xf>
    <xf numFmtId="170" fontId="39" fillId="0" borderId="58" xfId="19" applyNumberFormat="1" applyFont="1" applyFill="1" applyBorder="1" applyAlignment="1" applyProtection="1">
      <alignment horizontal="left" vertical="top"/>
    </xf>
    <xf numFmtId="165" fontId="39" fillId="0" borderId="59" xfId="19" applyFont="1" applyFill="1" applyBorder="1" applyAlignment="1" applyProtection="1">
      <alignment horizontal="left" vertical="top" wrapText="1"/>
    </xf>
    <xf numFmtId="4" fontId="39" fillId="0" borderId="59" xfId="19" applyNumberFormat="1" applyFont="1" applyFill="1" applyBorder="1" applyAlignment="1" applyProtection="1">
      <alignment horizontal="right" vertical="top"/>
    </xf>
    <xf numFmtId="167" fontId="39" fillId="11" borderId="57" xfId="19" applyNumberFormat="1" applyFont="1" applyFill="1" applyBorder="1" applyAlignment="1" applyProtection="1">
      <alignment horizontal="left" vertical="top"/>
    </xf>
    <xf numFmtId="170" fontId="39" fillId="0" borderId="54" xfId="19" applyNumberFormat="1" applyFont="1" applyFill="1" applyBorder="1" applyAlignment="1" applyProtection="1">
      <alignment horizontal="left" vertical="top"/>
    </xf>
    <xf numFmtId="165" fontId="39" fillId="0" borderId="53" xfId="19" applyFont="1" applyFill="1" applyBorder="1" applyAlignment="1" applyProtection="1">
      <alignment horizontal="left" vertical="top" wrapText="1"/>
    </xf>
    <xf numFmtId="4" fontId="39" fillId="11" borderId="53" xfId="19" applyNumberFormat="1" applyFont="1" applyFill="1" applyBorder="1" applyAlignment="1" applyProtection="1">
      <alignment horizontal="right" vertical="top"/>
    </xf>
    <xf numFmtId="4" fontId="38" fillId="0" borderId="41" xfId="17" applyNumberFormat="1" applyFont="1" applyBorder="1" applyAlignment="1">
      <alignment vertical="top"/>
    </xf>
    <xf numFmtId="4" fontId="38" fillId="0" borderId="60" xfId="17" applyNumberFormat="1" applyFont="1" applyBorder="1" applyAlignment="1">
      <alignment vertical="top"/>
    </xf>
    <xf numFmtId="0" fontId="39" fillId="0" borderId="53" xfId="18" applyFont="1" applyBorder="1" applyAlignment="1">
      <alignment horizontal="left" vertical="top" wrapText="1"/>
    </xf>
    <xf numFmtId="4" fontId="38" fillId="0" borderId="32" xfId="17" applyNumberFormat="1" applyFont="1" applyBorder="1" applyAlignment="1">
      <alignment horizontal="right" vertical="top"/>
    </xf>
    <xf numFmtId="165" fontId="38" fillId="0" borderId="61" xfId="19" applyFont="1" applyFill="1" applyBorder="1" applyAlignment="1" applyProtection="1">
      <alignment vertical="top"/>
    </xf>
    <xf numFmtId="165" fontId="28" fillId="0" borderId="56" xfId="19" applyFont="1" applyFill="1" applyBorder="1" applyAlignment="1" applyProtection="1">
      <alignment vertical="center"/>
    </xf>
    <xf numFmtId="165" fontId="28" fillId="0" borderId="62" xfId="19" applyFont="1" applyFill="1" applyBorder="1" applyAlignment="1" applyProtection="1">
      <alignment vertical="center"/>
    </xf>
    <xf numFmtId="165" fontId="36" fillId="0" borderId="63" xfId="19" applyFont="1" applyFill="1" applyBorder="1" applyAlignment="1" applyProtection="1">
      <alignment horizontal="right" vertical="center"/>
    </xf>
    <xf numFmtId="4" fontId="36" fillId="0" borderId="63" xfId="19" applyNumberFormat="1" applyFont="1" applyFill="1" applyBorder="1" applyAlignment="1" applyProtection="1">
      <alignment horizontal="right" vertical="center"/>
    </xf>
    <xf numFmtId="4" fontId="36" fillId="0" borderId="64" xfId="19" applyNumberFormat="1" applyFont="1" applyFill="1" applyBorder="1" applyAlignment="1" applyProtection="1">
      <alignment horizontal="right" vertical="center"/>
    </xf>
    <xf numFmtId="43" fontId="7" fillId="0" borderId="46" xfId="1" applyNumberFormat="1" applyFont="1" applyFill="1" applyBorder="1" applyAlignment="1">
      <alignment horizontal="center" vertical="center" wrapText="1"/>
    </xf>
    <xf numFmtId="43" fontId="7" fillId="0" borderId="5" xfId="1" applyNumberFormat="1" applyFont="1" applyFill="1" applyBorder="1" applyAlignment="1">
      <alignment horizontal="center" vertical="center" wrapText="1"/>
    </xf>
    <xf numFmtId="0" fontId="41" fillId="0" borderId="0" xfId="2" applyFont="1"/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 wrapText="1"/>
    </xf>
    <xf numFmtId="0" fontId="6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43" fontId="7" fillId="0" borderId="3" xfId="1" applyNumberFormat="1" applyFont="1" applyFill="1" applyBorder="1" applyAlignment="1">
      <alignment horizontal="center" vertical="center" wrapText="1"/>
    </xf>
    <xf numFmtId="43" fontId="7" fillId="0" borderId="11" xfId="1" applyNumberFormat="1" applyFont="1" applyFill="1" applyBorder="1" applyAlignment="1">
      <alignment horizontal="center" vertical="center" wrapText="1"/>
    </xf>
    <xf numFmtId="43" fontId="7" fillId="0" borderId="0" xfId="1" applyNumberFormat="1" applyFont="1" applyFill="1" applyBorder="1" applyAlignment="1">
      <alignment horizontal="center" vertical="center" wrapText="1"/>
    </xf>
    <xf numFmtId="43" fontId="7" fillId="0" borderId="8" xfId="1" applyNumberFormat="1" applyFont="1" applyFill="1" applyBorder="1" applyAlignment="1">
      <alignment horizontal="center" vertical="center" wrapText="1"/>
    </xf>
    <xf numFmtId="43" fontId="7" fillId="0" borderId="9" xfId="1" applyNumberFormat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7" borderId="21" xfId="1" applyFont="1" applyFill="1" applyBorder="1" applyAlignment="1">
      <alignment horizontal="center" vertical="top" wrapText="1"/>
    </xf>
    <xf numFmtId="0" fontId="7" fillId="7" borderId="28" xfId="1" applyFont="1" applyFill="1" applyBorder="1" applyAlignment="1">
      <alignment horizontal="center" vertical="top" wrapText="1"/>
    </xf>
    <xf numFmtId="0" fontId="7" fillId="7" borderId="10" xfId="1" applyFont="1" applyFill="1" applyBorder="1" applyAlignment="1">
      <alignment horizontal="center" vertical="top" wrapText="1"/>
    </xf>
    <xf numFmtId="0" fontId="11" fillId="0" borderId="42" xfId="1" applyFont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  <xf numFmtId="0" fontId="13" fillId="0" borderId="45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43" fontId="7" fillId="0" borderId="5" xfId="1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43" fontId="7" fillId="0" borderId="7" xfId="1" applyNumberFormat="1" applyFont="1" applyFill="1" applyBorder="1" applyAlignment="1">
      <alignment horizontal="center" vertical="center" wrapText="1"/>
    </xf>
    <xf numFmtId="0" fontId="16" fillId="0" borderId="30" xfId="1" applyFont="1" applyBorder="1" applyAlignment="1">
      <alignment horizontal="right"/>
    </xf>
    <xf numFmtId="0" fontId="16" fillId="0" borderId="44" xfId="1" applyFont="1" applyBorder="1" applyAlignment="1">
      <alignment horizontal="right"/>
    </xf>
    <xf numFmtId="0" fontId="16" fillId="0" borderId="41" xfId="1" applyFont="1" applyBorder="1" applyAlignment="1">
      <alignment horizontal="right"/>
    </xf>
    <xf numFmtId="0" fontId="9" fillId="0" borderId="42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top" wrapText="1"/>
    </xf>
    <xf numFmtId="0" fontId="11" fillId="0" borderId="28" xfId="1" applyFont="1" applyBorder="1" applyAlignment="1">
      <alignment horizontal="center" vertical="top" wrapText="1"/>
    </xf>
    <xf numFmtId="0" fontId="11" fillId="0" borderId="40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3" fontId="7" fillId="0" borderId="47" xfId="1" applyNumberFormat="1" applyFont="1" applyFill="1" applyBorder="1" applyAlignment="1">
      <alignment horizontal="center" vertical="center" wrapText="1"/>
    </xf>
    <xf numFmtId="43" fontId="7" fillId="0" borderId="16" xfId="1" applyNumberFormat="1" applyFont="1" applyFill="1" applyBorder="1" applyAlignment="1">
      <alignment horizontal="center" vertical="center" wrapText="1"/>
    </xf>
    <xf numFmtId="43" fontId="7" fillId="0" borderId="19" xfId="1" applyNumberFormat="1" applyFont="1" applyFill="1" applyBorder="1" applyAlignment="1">
      <alignment horizontal="center" vertical="center" wrapText="1"/>
    </xf>
    <xf numFmtId="43" fontId="7" fillId="0" borderId="17" xfId="1" applyNumberFormat="1" applyFont="1" applyFill="1" applyBorder="1" applyAlignment="1">
      <alignment horizontal="center" vertical="center" wrapText="1"/>
    </xf>
    <xf numFmtId="165" fontId="32" fillId="0" borderId="0" xfId="19" applyFont="1" applyFill="1" applyBorder="1" applyAlignment="1" applyProtection="1">
      <alignment horizontal="center" vertical="center"/>
    </xf>
    <xf numFmtId="165" fontId="38" fillId="0" borderId="52" xfId="19" applyFont="1" applyFill="1" applyBorder="1" applyAlignment="1" applyProtection="1">
      <alignment horizontal="center" vertical="top"/>
    </xf>
    <xf numFmtId="165" fontId="38" fillId="0" borderId="56" xfId="19" applyFont="1" applyFill="1" applyBorder="1" applyAlignment="1" applyProtection="1">
      <alignment horizontal="center" vertical="top"/>
    </xf>
    <xf numFmtId="0" fontId="3" fillId="0" borderId="0" xfId="17" applyFont="1" applyAlignment="1">
      <alignment horizontal="left"/>
    </xf>
    <xf numFmtId="0" fontId="42" fillId="0" borderId="0" xfId="8" applyNumberFormat="1" applyFont="1" applyFill="1" applyBorder="1" applyAlignment="1" applyProtection="1">
      <alignment horizontal="left"/>
      <protection locked="0"/>
    </xf>
    <xf numFmtId="49" fontId="44" fillId="13" borderId="51" xfId="8" applyNumberFormat="1" applyFont="1" applyFill="1" applyBorder="1" applyAlignment="1" applyProtection="1">
      <alignment horizontal="center" vertical="center" wrapText="1"/>
      <protection locked="0"/>
    </xf>
    <xf numFmtId="49" fontId="44" fillId="13" borderId="51" xfId="8" applyNumberFormat="1" applyFont="1" applyFill="1" applyBorder="1" applyAlignment="1" applyProtection="1">
      <alignment horizontal="left" vertical="center" wrapText="1"/>
      <protection locked="0"/>
    </xf>
    <xf numFmtId="49" fontId="44" fillId="13" borderId="51" xfId="8" applyNumberFormat="1" applyFont="1" applyFill="1" applyBorder="1" applyAlignment="1" applyProtection="1">
      <alignment horizontal="right" vertical="center" wrapText="1"/>
      <protection locked="0"/>
    </xf>
    <xf numFmtId="49" fontId="45" fillId="12" borderId="57" xfId="8" applyNumberFormat="1" applyFont="1" applyFill="1" applyBorder="1" applyAlignment="1" applyProtection="1">
      <alignment horizontal="center" vertical="center" wrapText="1"/>
      <protection locked="0"/>
    </xf>
    <xf numFmtId="49" fontId="45" fillId="14" borderId="51" xfId="8" applyNumberFormat="1" applyFont="1" applyFill="1" applyBorder="1" applyAlignment="1" applyProtection="1">
      <alignment horizontal="center" vertical="center" wrapText="1"/>
      <protection locked="0"/>
    </xf>
    <xf numFmtId="49" fontId="46" fillId="14" borderId="51" xfId="8" applyNumberFormat="1" applyFont="1" applyFill="1" applyBorder="1" applyAlignment="1" applyProtection="1">
      <alignment horizontal="left" vertical="center" wrapText="1"/>
      <protection locked="0"/>
    </xf>
    <xf numFmtId="49" fontId="46" fillId="14" borderId="51" xfId="8" applyNumberFormat="1" applyFont="1" applyFill="1" applyBorder="1" applyAlignment="1" applyProtection="1">
      <alignment horizontal="right" vertical="center" wrapText="1"/>
      <protection locked="0"/>
    </xf>
    <xf numFmtId="49" fontId="46" fillId="12" borderId="57" xfId="8" applyNumberFormat="1" applyFont="1" applyFill="1" applyBorder="1" applyAlignment="1" applyProtection="1">
      <alignment horizontal="center" vertical="center" wrapText="1"/>
      <protection locked="0"/>
    </xf>
    <xf numFmtId="49" fontId="46" fillId="12" borderId="51" xfId="8" applyNumberFormat="1" applyFont="1" applyFill="1" applyBorder="1" applyAlignment="1" applyProtection="1">
      <alignment horizontal="center" vertical="center" wrapText="1"/>
      <protection locked="0"/>
    </xf>
    <xf numFmtId="49" fontId="46" fillId="12" borderId="51" xfId="8" applyNumberFormat="1" applyFont="1" applyFill="1" applyBorder="1" applyAlignment="1" applyProtection="1">
      <alignment horizontal="left" vertical="center" wrapText="1"/>
      <protection locked="0"/>
    </xf>
    <xf numFmtId="49" fontId="46" fillId="12" borderId="51" xfId="8" applyNumberFormat="1" applyFont="1" applyFill="1" applyBorder="1" applyAlignment="1" applyProtection="1">
      <alignment horizontal="right" vertical="center" wrapText="1"/>
      <protection locked="0"/>
    </xf>
    <xf numFmtId="49" fontId="43" fillId="12" borderId="51" xfId="8" applyNumberFormat="1" applyFont="1" applyFill="1" applyBorder="1" applyAlignment="1" applyProtection="1">
      <alignment horizontal="right" vertical="center" wrapText="1"/>
      <protection locked="0"/>
    </xf>
    <xf numFmtId="49" fontId="47" fillId="12" borderId="54" xfId="8" applyNumberFormat="1" applyFont="1" applyFill="1" applyBorder="1" applyAlignment="1" applyProtection="1">
      <alignment horizontal="right" vertical="center" wrapText="1"/>
      <protection locked="0"/>
    </xf>
    <xf numFmtId="49" fontId="48" fillId="12" borderId="51" xfId="8" applyNumberFormat="1" applyFont="1" applyFill="1" applyBorder="1" applyAlignment="1" applyProtection="1">
      <alignment horizontal="right" vertical="center" wrapText="1"/>
      <protection locked="0"/>
    </xf>
    <xf numFmtId="49" fontId="46" fillId="14" borderId="51" xfId="8" applyNumberFormat="1" applyFont="1" applyFill="1" applyBorder="1" applyAlignment="1" applyProtection="1">
      <alignment horizontal="center" vertical="center" wrapText="1"/>
      <protection locked="0"/>
    </xf>
    <xf numFmtId="49" fontId="5" fillId="12" borderId="51" xfId="8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8" applyNumberFormat="1" applyFont="1" applyFill="1" applyBorder="1" applyAlignment="1" applyProtection="1">
      <alignment horizontal="left" vertical="top"/>
      <protection locked="0"/>
    </xf>
    <xf numFmtId="49" fontId="49" fillId="12" borderId="0" xfId="8" applyNumberFormat="1" applyFont="1" applyFill="1" applyAlignment="1" applyProtection="1">
      <alignment horizontal="left" vertical="top" wrapText="1"/>
      <protection locked="0"/>
    </xf>
    <xf numFmtId="0" fontId="50" fillId="0" borderId="0" xfId="8" applyNumberFormat="1" applyFont="1" applyFill="1" applyBorder="1" applyAlignment="1" applyProtection="1">
      <alignment horizontal="left" vertical="top"/>
      <protection locked="0"/>
    </xf>
    <xf numFmtId="49" fontId="51" fillId="12" borderId="54" xfId="8" applyNumberFormat="1" applyFont="1" applyFill="1" applyBorder="1" applyAlignment="1" applyProtection="1">
      <alignment horizontal="right" vertical="center" wrapText="1"/>
      <protection locked="0"/>
    </xf>
  </cellXfs>
  <cellStyles count="20">
    <cellStyle name="ConditionalStyle_1" xfId="4"/>
    <cellStyle name="Dziesiętny_załączniki  nr 1,2,3,4,5,6,7,8,9,10,11  2008" xfId="19"/>
    <cellStyle name="Excel Built-in Normal" xfId="5"/>
    <cellStyle name="Normalny" xfId="0" builtinId="0"/>
    <cellStyle name="Normalny 10" xfId="6"/>
    <cellStyle name="Normalny 11" xfId="7"/>
    <cellStyle name="Normalny 12" xfId="8"/>
    <cellStyle name="Normalny 2" xfId="9"/>
    <cellStyle name="Normalny 3" xfId="10"/>
    <cellStyle name="Normalny 4" xfId="11"/>
    <cellStyle name="Normalny 5" xfId="12"/>
    <cellStyle name="Normalny 6" xfId="13"/>
    <cellStyle name="Normalny 7" xfId="14"/>
    <cellStyle name="Normalny 8" xfId="15"/>
    <cellStyle name="Normalny 9" xfId="16"/>
    <cellStyle name="Normalny_Kwiecień" xfId="17"/>
    <cellStyle name="Normalny_załaczniki maj" xfId="18"/>
    <cellStyle name="Normalny_Załączniki budżet 2010" xfId="1"/>
    <cellStyle name="Normalny_Zeszyt1" xfId="2"/>
    <cellStyle name="Walutowy_Załączniki budżet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showGridLines="0" tabSelected="1" workbookViewId="0">
      <selection activeCell="D3" sqref="D3:D142"/>
    </sheetView>
  </sheetViews>
  <sheetFormatPr defaultRowHeight="12.75" x14ac:dyDescent="0.2"/>
  <cols>
    <col min="1" max="1" width="4.7109375" style="353" customWidth="1"/>
    <col min="2" max="2" width="7.28515625" style="353" customWidth="1"/>
    <col min="3" max="3" width="7.85546875" style="353" customWidth="1"/>
    <col min="4" max="4" width="32.7109375" style="353" customWidth="1"/>
    <col min="5" max="5" width="12.140625" style="353" customWidth="1"/>
    <col min="6" max="6" width="11.85546875" style="353" customWidth="1"/>
    <col min="7" max="7" width="12.85546875" style="353" customWidth="1"/>
    <col min="8" max="248" width="9.140625" style="353"/>
    <col min="249" max="249" width="2.140625" style="353" customWidth="1"/>
    <col min="250" max="250" width="8.7109375" style="353" customWidth="1"/>
    <col min="251" max="251" width="9.85546875" style="353" customWidth="1"/>
    <col min="252" max="252" width="1" style="353" customWidth="1"/>
    <col min="253" max="253" width="10.85546875" style="353" customWidth="1"/>
    <col min="254" max="254" width="54.5703125" style="353" customWidth="1"/>
    <col min="255" max="256" width="22.85546875" style="353" customWidth="1"/>
    <col min="257" max="257" width="9.85546875" style="353" customWidth="1"/>
    <col min="258" max="258" width="13" style="353" customWidth="1"/>
    <col min="259" max="259" width="1" style="353" customWidth="1"/>
    <col min="260" max="504" width="9.140625" style="353"/>
    <col min="505" max="505" width="2.140625" style="353" customWidth="1"/>
    <col min="506" max="506" width="8.7109375" style="353" customWidth="1"/>
    <col min="507" max="507" width="9.85546875" style="353" customWidth="1"/>
    <col min="508" max="508" width="1" style="353" customWidth="1"/>
    <col min="509" max="509" width="10.85546875" style="353" customWidth="1"/>
    <col min="510" max="510" width="54.5703125" style="353" customWidth="1"/>
    <col min="511" max="512" width="22.85546875" style="353" customWidth="1"/>
    <col min="513" max="513" width="9.85546875" style="353" customWidth="1"/>
    <col min="514" max="514" width="13" style="353" customWidth="1"/>
    <col min="515" max="515" width="1" style="353" customWidth="1"/>
    <col min="516" max="760" width="9.140625" style="353"/>
    <col min="761" max="761" width="2.140625" style="353" customWidth="1"/>
    <col min="762" max="762" width="8.7109375" style="353" customWidth="1"/>
    <col min="763" max="763" width="9.85546875" style="353" customWidth="1"/>
    <col min="764" max="764" width="1" style="353" customWidth="1"/>
    <col min="765" max="765" width="10.85546875" style="353" customWidth="1"/>
    <col min="766" max="766" width="54.5703125" style="353" customWidth="1"/>
    <col min="767" max="768" width="22.85546875" style="353" customWidth="1"/>
    <col min="769" max="769" width="9.85546875" style="353" customWidth="1"/>
    <col min="770" max="770" width="13" style="353" customWidth="1"/>
    <col min="771" max="771" width="1" style="353" customWidth="1"/>
    <col min="772" max="1016" width="9.140625" style="353"/>
    <col min="1017" max="1017" width="2.140625" style="353" customWidth="1"/>
    <col min="1018" max="1018" width="8.7109375" style="353" customWidth="1"/>
    <col min="1019" max="1019" width="9.85546875" style="353" customWidth="1"/>
    <col min="1020" max="1020" width="1" style="353" customWidth="1"/>
    <col min="1021" max="1021" width="10.85546875" style="353" customWidth="1"/>
    <col min="1022" max="1022" width="54.5703125" style="353" customWidth="1"/>
    <col min="1023" max="1024" width="22.85546875" style="353" customWidth="1"/>
    <col min="1025" max="1025" width="9.85546875" style="353" customWidth="1"/>
    <col min="1026" max="1026" width="13" style="353" customWidth="1"/>
    <col min="1027" max="1027" width="1" style="353" customWidth="1"/>
    <col min="1028" max="1272" width="9.140625" style="353"/>
    <col min="1273" max="1273" width="2.140625" style="353" customWidth="1"/>
    <col min="1274" max="1274" width="8.7109375" style="353" customWidth="1"/>
    <col min="1275" max="1275" width="9.85546875" style="353" customWidth="1"/>
    <col min="1276" max="1276" width="1" style="353" customWidth="1"/>
    <col min="1277" max="1277" width="10.85546875" style="353" customWidth="1"/>
    <col min="1278" max="1278" width="54.5703125" style="353" customWidth="1"/>
    <col min="1279" max="1280" width="22.85546875" style="353" customWidth="1"/>
    <col min="1281" max="1281" width="9.85546875" style="353" customWidth="1"/>
    <col min="1282" max="1282" width="13" style="353" customWidth="1"/>
    <col min="1283" max="1283" width="1" style="353" customWidth="1"/>
    <col min="1284" max="1528" width="9.140625" style="353"/>
    <col min="1529" max="1529" width="2.140625" style="353" customWidth="1"/>
    <col min="1530" max="1530" width="8.7109375" style="353" customWidth="1"/>
    <col min="1531" max="1531" width="9.85546875" style="353" customWidth="1"/>
    <col min="1532" max="1532" width="1" style="353" customWidth="1"/>
    <col min="1533" max="1533" width="10.85546875" style="353" customWidth="1"/>
    <col min="1534" max="1534" width="54.5703125" style="353" customWidth="1"/>
    <col min="1535" max="1536" width="22.85546875" style="353" customWidth="1"/>
    <col min="1537" max="1537" width="9.85546875" style="353" customWidth="1"/>
    <col min="1538" max="1538" width="13" style="353" customWidth="1"/>
    <col min="1539" max="1539" width="1" style="353" customWidth="1"/>
    <col min="1540" max="1784" width="9.140625" style="353"/>
    <col min="1785" max="1785" width="2.140625" style="353" customWidth="1"/>
    <col min="1786" max="1786" width="8.7109375" style="353" customWidth="1"/>
    <col min="1787" max="1787" width="9.85546875" style="353" customWidth="1"/>
    <col min="1788" max="1788" width="1" style="353" customWidth="1"/>
    <col min="1789" max="1789" width="10.85546875" style="353" customWidth="1"/>
    <col min="1790" max="1790" width="54.5703125" style="353" customWidth="1"/>
    <col min="1791" max="1792" width="22.85546875" style="353" customWidth="1"/>
    <col min="1793" max="1793" width="9.85546875" style="353" customWidth="1"/>
    <col min="1794" max="1794" width="13" style="353" customWidth="1"/>
    <col min="1795" max="1795" width="1" style="353" customWidth="1"/>
    <col min="1796" max="2040" width="9.140625" style="353"/>
    <col min="2041" max="2041" width="2.140625" style="353" customWidth="1"/>
    <col min="2042" max="2042" width="8.7109375" style="353" customWidth="1"/>
    <col min="2043" max="2043" width="9.85546875" style="353" customWidth="1"/>
    <col min="2044" max="2044" width="1" style="353" customWidth="1"/>
    <col min="2045" max="2045" width="10.85546875" style="353" customWidth="1"/>
    <col min="2046" max="2046" width="54.5703125" style="353" customWidth="1"/>
    <col min="2047" max="2048" width="22.85546875" style="353" customWidth="1"/>
    <col min="2049" max="2049" width="9.85546875" style="353" customWidth="1"/>
    <col min="2050" max="2050" width="13" style="353" customWidth="1"/>
    <col min="2051" max="2051" width="1" style="353" customWidth="1"/>
    <col min="2052" max="2296" width="9.140625" style="353"/>
    <col min="2297" max="2297" width="2.140625" style="353" customWidth="1"/>
    <col min="2298" max="2298" width="8.7109375" style="353" customWidth="1"/>
    <col min="2299" max="2299" width="9.85546875" style="353" customWidth="1"/>
    <col min="2300" max="2300" width="1" style="353" customWidth="1"/>
    <col min="2301" max="2301" width="10.85546875" style="353" customWidth="1"/>
    <col min="2302" max="2302" width="54.5703125" style="353" customWidth="1"/>
    <col min="2303" max="2304" width="22.85546875" style="353" customWidth="1"/>
    <col min="2305" max="2305" width="9.85546875" style="353" customWidth="1"/>
    <col min="2306" max="2306" width="13" style="353" customWidth="1"/>
    <col min="2307" max="2307" width="1" style="353" customWidth="1"/>
    <col min="2308" max="2552" width="9.140625" style="353"/>
    <col min="2553" max="2553" width="2.140625" style="353" customWidth="1"/>
    <col min="2554" max="2554" width="8.7109375" style="353" customWidth="1"/>
    <col min="2555" max="2555" width="9.85546875" style="353" customWidth="1"/>
    <col min="2556" max="2556" width="1" style="353" customWidth="1"/>
    <col min="2557" max="2557" width="10.85546875" style="353" customWidth="1"/>
    <col min="2558" max="2558" width="54.5703125" style="353" customWidth="1"/>
    <col min="2559" max="2560" width="22.85546875" style="353" customWidth="1"/>
    <col min="2561" max="2561" width="9.85546875" style="353" customWidth="1"/>
    <col min="2562" max="2562" width="13" style="353" customWidth="1"/>
    <col min="2563" max="2563" width="1" style="353" customWidth="1"/>
    <col min="2564" max="2808" width="9.140625" style="353"/>
    <col min="2809" max="2809" width="2.140625" style="353" customWidth="1"/>
    <col min="2810" max="2810" width="8.7109375" style="353" customWidth="1"/>
    <col min="2811" max="2811" width="9.85546875" style="353" customWidth="1"/>
    <col min="2812" max="2812" width="1" style="353" customWidth="1"/>
    <col min="2813" max="2813" width="10.85546875" style="353" customWidth="1"/>
    <col min="2814" max="2814" width="54.5703125" style="353" customWidth="1"/>
    <col min="2815" max="2816" width="22.85546875" style="353" customWidth="1"/>
    <col min="2817" max="2817" width="9.85546875" style="353" customWidth="1"/>
    <col min="2818" max="2818" width="13" style="353" customWidth="1"/>
    <col min="2819" max="2819" width="1" style="353" customWidth="1"/>
    <col min="2820" max="3064" width="9.140625" style="353"/>
    <col min="3065" max="3065" width="2.140625" style="353" customWidth="1"/>
    <col min="3066" max="3066" width="8.7109375" style="353" customWidth="1"/>
    <col min="3067" max="3067" width="9.85546875" style="353" customWidth="1"/>
    <col min="3068" max="3068" width="1" style="353" customWidth="1"/>
    <col min="3069" max="3069" width="10.85546875" style="353" customWidth="1"/>
    <col min="3070" max="3070" width="54.5703125" style="353" customWidth="1"/>
    <col min="3071" max="3072" width="22.85546875" style="353" customWidth="1"/>
    <col min="3073" max="3073" width="9.85546875" style="353" customWidth="1"/>
    <col min="3074" max="3074" width="13" style="353" customWidth="1"/>
    <col min="3075" max="3075" width="1" style="353" customWidth="1"/>
    <col min="3076" max="3320" width="9.140625" style="353"/>
    <col min="3321" max="3321" width="2.140625" style="353" customWidth="1"/>
    <col min="3322" max="3322" width="8.7109375" style="353" customWidth="1"/>
    <col min="3323" max="3323" width="9.85546875" style="353" customWidth="1"/>
    <col min="3324" max="3324" width="1" style="353" customWidth="1"/>
    <col min="3325" max="3325" width="10.85546875" style="353" customWidth="1"/>
    <col min="3326" max="3326" width="54.5703125" style="353" customWidth="1"/>
    <col min="3327" max="3328" width="22.85546875" style="353" customWidth="1"/>
    <col min="3329" max="3329" width="9.85546875" style="353" customWidth="1"/>
    <col min="3330" max="3330" width="13" style="353" customWidth="1"/>
    <col min="3331" max="3331" width="1" style="353" customWidth="1"/>
    <col min="3332" max="3576" width="9.140625" style="353"/>
    <col min="3577" max="3577" width="2.140625" style="353" customWidth="1"/>
    <col min="3578" max="3578" width="8.7109375" style="353" customWidth="1"/>
    <col min="3579" max="3579" width="9.85546875" style="353" customWidth="1"/>
    <col min="3580" max="3580" width="1" style="353" customWidth="1"/>
    <col min="3581" max="3581" width="10.85546875" style="353" customWidth="1"/>
    <col min="3582" max="3582" width="54.5703125" style="353" customWidth="1"/>
    <col min="3583" max="3584" width="22.85546875" style="353" customWidth="1"/>
    <col min="3585" max="3585" width="9.85546875" style="353" customWidth="1"/>
    <col min="3586" max="3586" width="13" style="353" customWidth="1"/>
    <col min="3587" max="3587" width="1" style="353" customWidth="1"/>
    <col min="3588" max="3832" width="9.140625" style="353"/>
    <col min="3833" max="3833" width="2.140625" style="353" customWidth="1"/>
    <col min="3834" max="3834" width="8.7109375" style="353" customWidth="1"/>
    <col min="3835" max="3835" width="9.85546875" style="353" customWidth="1"/>
    <col min="3836" max="3836" width="1" style="353" customWidth="1"/>
    <col min="3837" max="3837" width="10.85546875" style="353" customWidth="1"/>
    <col min="3838" max="3838" width="54.5703125" style="353" customWidth="1"/>
    <col min="3839" max="3840" width="22.85546875" style="353" customWidth="1"/>
    <col min="3841" max="3841" width="9.85546875" style="353" customWidth="1"/>
    <col min="3842" max="3842" width="13" style="353" customWidth="1"/>
    <col min="3843" max="3843" width="1" style="353" customWidth="1"/>
    <col min="3844" max="4088" width="9.140625" style="353"/>
    <col min="4089" max="4089" width="2.140625" style="353" customWidth="1"/>
    <col min="4090" max="4090" width="8.7109375" style="353" customWidth="1"/>
    <col min="4091" max="4091" width="9.85546875" style="353" customWidth="1"/>
    <col min="4092" max="4092" width="1" style="353" customWidth="1"/>
    <col min="4093" max="4093" width="10.85546875" style="353" customWidth="1"/>
    <col min="4094" max="4094" width="54.5703125" style="353" customWidth="1"/>
    <col min="4095" max="4096" width="22.85546875" style="353" customWidth="1"/>
    <col min="4097" max="4097" width="9.85546875" style="353" customWidth="1"/>
    <col min="4098" max="4098" width="13" style="353" customWidth="1"/>
    <col min="4099" max="4099" width="1" style="353" customWidth="1"/>
    <col min="4100" max="4344" width="9.140625" style="353"/>
    <col min="4345" max="4345" width="2.140625" style="353" customWidth="1"/>
    <col min="4346" max="4346" width="8.7109375" style="353" customWidth="1"/>
    <col min="4347" max="4347" width="9.85546875" style="353" customWidth="1"/>
    <col min="4348" max="4348" width="1" style="353" customWidth="1"/>
    <col min="4349" max="4349" width="10.85546875" style="353" customWidth="1"/>
    <col min="4350" max="4350" width="54.5703125" style="353" customWidth="1"/>
    <col min="4351" max="4352" width="22.85546875" style="353" customWidth="1"/>
    <col min="4353" max="4353" width="9.85546875" style="353" customWidth="1"/>
    <col min="4354" max="4354" width="13" style="353" customWidth="1"/>
    <col min="4355" max="4355" width="1" style="353" customWidth="1"/>
    <col min="4356" max="4600" width="9.140625" style="353"/>
    <col min="4601" max="4601" width="2.140625" style="353" customWidth="1"/>
    <col min="4602" max="4602" width="8.7109375" style="353" customWidth="1"/>
    <col min="4603" max="4603" width="9.85546875" style="353" customWidth="1"/>
    <col min="4604" max="4604" width="1" style="353" customWidth="1"/>
    <col min="4605" max="4605" width="10.85546875" style="353" customWidth="1"/>
    <col min="4606" max="4606" width="54.5703125" style="353" customWidth="1"/>
    <col min="4607" max="4608" width="22.85546875" style="353" customWidth="1"/>
    <col min="4609" max="4609" width="9.85546875" style="353" customWidth="1"/>
    <col min="4610" max="4610" width="13" style="353" customWidth="1"/>
    <col min="4611" max="4611" width="1" style="353" customWidth="1"/>
    <col min="4612" max="4856" width="9.140625" style="353"/>
    <col min="4857" max="4857" width="2.140625" style="353" customWidth="1"/>
    <col min="4858" max="4858" width="8.7109375" style="353" customWidth="1"/>
    <col min="4859" max="4859" width="9.85546875" style="353" customWidth="1"/>
    <col min="4860" max="4860" width="1" style="353" customWidth="1"/>
    <col min="4861" max="4861" width="10.85546875" style="353" customWidth="1"/>
    <col min="4862" max="4862" width="54.5703125" style="353" customWidth="1"/>
    <col min="4863" max="4864" width="22.85546875" style="353" customWidth="1"/>
    <col min="4865" max="4865" width="9.85546875" style="353" customWidth="1"/>
    <col min="4866" max="4866" width="13" style="353" customWidth="1"/>
    <col min="4867" max="4867" width="1" style="353" customWidth="1"/>
    <col min="4868" max="5112" width="9.140625" style="353"/>
    <col min="5113" max="5113" width="2.140625" style="353" customWidth="1"/>
    <col min="5114" max="5114" width="8.7109375" style="353" customWidth="1"/>
    <col min="5115" max="5115" width="9.85546875" style="353" customWidth="1"/>
    <col min="5116" max="5116" width="1" style="353" customWidth="1"/>
    <col min="5117" max="5117" width="10.85546875" style="353" customWidth="1"/>
    <col min="5118" max="5118" width="54.5703125" style="353" customWidth="1"/>
    <col min="5119" max="5120" width="22.85546875" style="353" customWidth="1"/>
    <col min="5121" max="5121" width="9.85546875" style="353" customWidth="1"/>
    <col min="5122" max="5122" width="13" style="353" customWidth="1"/>
    <col min="5123" max="5123" width="1" style="353" customWidth="1"/>
    <col min="5124" max="5368" width="9.140625" style="353"/>
    <col min="5369" max="5369" width="2.140625" style="353" customWidth="1"/>
    <col min="5370" max="5370" width="8.7109375" style="353" customWidth="1"/>
    <col min="5371" max="5371" width="9.85546875" style="353" customWidth="1"/>
    <col min="5372" max="5372" width="1" style="353" customWidth="1"/>
    <col min="5373" max="5373" width="10.85546875" style="353" customWidth="1"/>
    <col min="5374" max="5374" width="54.5703125" style="353" customWidth="1"/>
    <col min="5375" max="5376" width="22.85546875" style="353" customWidth="1"/>
    <col min="5377" max="5377" width="9.85546875" style="353" customWidth="1"/>
    <col min="5378" max="5378" width="13" style="353" customWidth="1"/>
    <col min="5379" max="5379" width="1" style="353" customWidth="1"/>
    <col min="5380" max="5624" width="9.140625" style="353"/>
    <col min="5625" max="5625" width="2.140625" style="353" customWidth="1"/>
    <col min="5626" max="5626" width="8.7109375" style="353" customWidth="1"/>
    <col min="5627" max="5627" width="9.85546875" style="353" customWidth="1"/>
    <col min="5628" max="5628" width="1" style="353" customWidth="1"/>
    <col min="5629" max="5629" width="10.85546875" style="353" customWidth="1"/>
    <col min="5630" max="5630" width="54.5703125" style="353" customWidth="1"/>
    <col min="5631" max="5632" width="22.85546875" style="353" customWidth="1"/>
    <col min="5633" max="5633" width="9.85546875" style="353" customWidth="1"/>
    <col min="5634" max="5634" width="13" style="353" customWidth="1"/>
    <col min="5635" max="5635" width="1" style="353" customWidth="1"/>
    <col min="5636" max="5880" width="9.140625" style="353"/>
    <col min="5881" max="5881" width="2.140625" style="353" customWidth="1"/>
    <col min="5882" max="5882" width="8.7109375" style="353" customWidth="1"/>
    <col min="5883" max="5883" width="9.85546875" style="353" customWidth="1"/>
    <col min="5884" max="5884" width="1" style="353" customWidth="1"/>
    <col min="5885" max="5885" width="10.85546875" style="353" customWidth="1"/>
    <col min="5886" max="5886" width="54.5703125" style="353" customWidth="1"/>
    <col min="5887" max="5888" width="22.85546875" style="353" customWidth="1"/>
    <col min="5889" max="5889" width="9.85546875" style="353" customWidth="1"/>
    <col min="5890" max="5890" width="13" style="353" customWidth="1"/>
    <col min="5891" max="5891" width="1" style="353" customWidth="1"/>
    <col min="5892" max="6136" width="9.140625" style="353"/>
    <col min="6137" max="6137" width="2.140625" style="353" customWidth="1"/>
    <col min="6138" max="6138" width="8.7109375" style="353" customWidth="1"/>
    <col min="6139" max="6139" width="9.85546875" style="353" customWidth="1"/>
    <col min="6140" max="6140" width="1" style="353" customWidth="1"/>
    <col min="6141" max="6141" width="10.85546875" style="353" customWidth="1"/>
    <col min="6142" max="6142" width="54.5703125" style="353" customWidth="1"/>
    <col min="6143" max="6144" width="22.85546875" style="353" customWidth="1"/>
    <col min="6145" max="6145" width="9.85546875" style="353" customWidth="1"/>
    <col min="6146" max="6146" width="13" style="353" customWidth="1"/>
    <col min="6147" max="6147" width="1" style="353" customWidth="1"/>
    <col min="6148" max="6392" width="9.140625" style="353"/>
    <col min="6393" max="6393" width="2.140625" style="353" customWidth="1"/>
    <col min="6394" max="6394" width="8.7109375" style="353" customWidth="1"/>
    <col min="6395" max="6395" width="9.85546875" style="353" customWidth="1"/>
    <col min="6396" max="6396" width="1" style="353" customWidth="1"/>
    <col min="6397" max="6397" width="10.85546875" style="353" customWidth="1"/>
    <col min="6398" max="6398" width="54.5703125" style="353" customWidth="1"/>
    <col min="6399" max="6400" width="22.85546875" style="353" customWidth="1"/>
    <col min="6401" max="6401" width="9.85546875" style="353" customWidth="1"/>
    <col min="6402" max="6402" width="13" style="353" customWidth="1"/>
    <col min="6403" max="6403" width="1" style="353" customWidth="1"/>
    <col min="6404" max="6648" width="9.140625" style="353"/>
    <col min="6649" max="6649" width="2.140625" style="353" customWidth="1"/>
    <col min="6650" max="6650" width="8.7109375" style="353" customWidth="1"/>
    <col min="6651" max="6651" width="9.85546875" style="353" customWidth="1"/>
    <col min="6652" max="6652" width="1" style="353" customWidth="1"/>
    <col min="6653" max="6653" width="10.85546875" style="353" customWidth="1"/>
    <col min="6654" max="6654" width="54.5703125" style="353" customWidth="1"/>
    <col min="6655" max="6656" width="22.85546875" style="353" customWidth="1"/>
    <col min="6657" max="6657" width="9.85546875" style="353" customWidth="1"/>
    <col min="6658" max="6658" width="13" style="353" customWidth="1"/>
    <col min="6659" max="6659" width="1" style="353" customWidth="1"/>
    <col min="6660" max="6904" width="9.140625" style="353"/>
    <col min="6905" max="6905" width="2.140625" style="353" customWidth="1"/>
    <col min="6906" max="6906" width="8.7109375" style="353" customWidth="1"/>
    <col min="6907" max="6907" width="9.85546875" style="353" customWidth="1"/>
    <col min="6908" max="6908" width="1" style="353" customWidth="1"/>
    <col min="6909" max="6909" width="10.85546875" style="353" customWidth="1"/>
    <col min="6910" max="6910" width="54.5703125" style="353" customWidth="1"/>
    <col min="6911" max="6912" width="22.85546875" style="353" customWidth="1"/>
    <col min="6913" max="6913" width="9.85546875" style="353" customWidth="1"/>
    <col min="6914" max="6914" width="13" style="353" customWidth="1"/>
    <col min="6915" max="6915" width="1" style="353" customWidth="1"/>
    <col min="6916" max="7160" width="9.140625" style="353"/>
    <col min="7161" max="7161" width="2.140625" style="353" customWidth="1"/>
    <col min="7162" max="7162" width="8.7109375" style="353" customWidth="1"/>
    <col min="7163" max="7163" width="9.85546875" style="353" customWidth="1"/>
    <col min="7164" max="7164" width="1" style="353" customWidth="1"/>
    <col min="7165" max="7165" width="10.85546875" style="353" customWidth="1"/>
    <col min="7166" max="7166" width="54.5703125" style="353" customWidth="1"/>
    <col min="7167" max="7168" width="22.85546875" style="353" customWidth="1"/>
    <col min="7169" max="7169" width="9.85546875" style="353" customWidth="1"/>
    <col min="7170" max="7170" width="13" style="353" customWidth="1"/>
    <col min="7171" max="7171" width="1" style="353" customWidth="1"/>
    <col min="7172" max="7416" width="9.140625" style="353"/>
    <col min="7417" max="7417" width="2.140625" style="353" customWidth="1"/>
    <col min="7418" max="7418" width="8.7109375" style="353" customWidth="1"/>
    <col min="7419" max="7419" width="9.85546875" style="353" customWidth="1"/>
    <col min="7420" max="7420" width="1" style="353" customWidth="1"/>
    <col min="7421" max="7421" width="10.85546875" style="353" customWidth="1"/>
    <col min="7422" max="7422" width="54.5703125" style="353" customWidth="1"/>
    <col min="7423" max="7424" width="22.85546875" style="353" customWidth="1"/>
    <col min="7425" max="7425" width="9.85546875" style="353" customWidth="1"/>
    <col min="7426" max="7426" width="13" style="353" customWidth="1"/>
    <col min="7427" max="7427" width="1" style="353" customWidth="1"/>
    <col min="7428" max="7672" width="9.140625" style="353"/>
    <col min="7673" max="7673" width="2.140625" style="353" customWidth="1"/>
    <col min="7674" max="7674" width="8.7109375" style="353" customWidth="1"/>
    <col min="7675" max="7675" width="9.85546875" style="353" customWidth="1"/>
    <col min="7676" max="7676" width="1" style="353" customWidth="1"/>
    <col min="7677" max="7677" width="10.85546875" style="353" customWidth="1"/>
    <col min="7678" max="7678" width="54.5703125" style="353" customWidth="1"/>
    <col min="7679" max="7680" width="22.85546875" style="353" customWidth="1"/>
    <col min="7681" max="7681" width="9.85546875" style="353" customWidth="1"/>
    <col min="7682" max="7682" width="13" style="353" customWidth="1"/>
    <col min="7683" max="7683" width="1" style="353" customWidth="1"/>
    <col min="7684" max="7928" width="9.140625" style="353"/>
    <col min="7929" max="7929" width="2.140625" style="353" customWidth="1"/>
    <col min="7930" max="7930" width="8.7109375" style="353" customWidth="1"/>
    <col min="7931" max="7931" width="9.85546875" style="353" customWidth="1"/>
    <col min="7932" max="7932" width="1" style="353" customWidth="1"/>
    <col min="7933" max="7933" width="10.85546875" style="353" customWidth="1"/>
    <col min="7934" max="7934" width="54.5703125" style="353" customWidth="1"/>
    <col min="7935" max="7936" width="22.85546875" style="353" customWidth="1"/>
    <col min="7937" max="7937" width="9.85546875" style="353" customWidth="1"/>
    <col min="7938" max="7938" width="13" style="353" customWidth="1"/>
    <col min="7939" max="7939" width="1" style="353" customWidth="1"/>
    <col min="7940" max="8184" width="9.140625" style="353"/>
    <col min="8185" max="8185" width="2.140625" style="353" customWidth="1"/>
    <col min="8186" max="8186" width="8.7109375" style="353" customWidth="1"/>
    <col min="8187" max="8187" width="9.85546875" style="353" customWidth="1"/>
    <col min="8188" max="8188" width="1" style="353" customWidth="1"/>
    <col min="8189" max="8189" width="10.85546875" style="353" customWidth="1"/>
    <col min="8190" max="8190" width="54.5703125" style="353" customWidth="1"/>
    <col min="8191" max="8192" width="22.85546875" style="353" customWidth="1"/>
    <col min="8193" max="8193" width="9.85546875" style="353" customWidth="1"/>
    <col min="8194" max="8194" width="13" style="353" customWidth="1"/>
    <col min="8195" max="8195" width="1" style="353" customWidth="1"/>
    <col min="8196" max="8440" width="9.140625" style="353"/>
    <col min="8441" max="8441" width="2.140625" style="353" customWidth="1"/>
    <col min="8442" max="8442" width="8.7109375" style="353" customWidth="1"/>
    <col min="8443" max="8443" width="9.85546875" style="353" customWidth="1"/>
    <col min="8444" max="8444" width="1" style="353" customWidth="1"/>
    <col min="8445" max="8445" width="10.85546875" style="353" customWidth="1"/>
    <col min="8446" max="8446" width="54.5703125" style="353" customWidth="1"/>
    <col min="8447" max="8448" width="22.85546875" style="353" customWidth="1"/>
    <col min="8449" max="8449" width="9.85546875" style="353" customWidth="1"/>
    <col min="8450" max="8450" width="13" style="353" customWidth="1"/>
    <col min="8451" max="8451" width="1" style="353" customWidth="1"/>
    <col min="8452" max="8696" width="9.140625" style="353"/>
    <col min="8697" max="8697" width="2.140625" style="353" customWidth="1"/>
    <col min="8698" max="8698" width="8.7109375" style="353" customWidth="1"/>
    <col min="8699" max="8699" width="9.85546875" style="353" customWidth="1"/>
    <col min="8700" max="8700" width="1" style="353" customWidth="1"/>
    <col min="8701" max="8701" width="10.85546875" style="353" customWidth="1"/>
    <col min="8702" max="8702" width="54.5703125" style="353" customWidth="1"/>
    <col min="8703" max="8704" width="22.85546875" style="353" customWidth="1"/>
    <col min="8705" max="8705" width="9.85546875" style="353" customWidth="1"/>
    <col min="8706" max="8706" width="13" style="353" customWidth="1"/>
    <col min="8707" max="8707" width="1" style="353" customWidth="1"/>
    <col min="8708" max="8952" width="9.140625" style="353"/>
    <col min="8953" max="8953" width="2.140625" style="353" customWidth="1"/>
    <col min="8954" max="8954" width="8.7109375" style="353" customWidth="1"/>
    <col min="8955" max="8955" width="9.85546875" style="353" customWidth="1"/>
    <col min="8956" max="8956" width="1" style="353" customWidth="1"/>
    <col min="8957" max="8957" width="10.85546875" style="353" customWidth="1"/>
    <col min="8958" max="8958" width="54.5703125" style="353" customWidth="1"/>
    <col min="8959" max="8960" width="22.85546875" style="353" customWidth="1"/>
    <col min="8961" max="8961" width="9.85546875" style="353" customWidth="1"/>
    <col min="8962" max="8962" width="13" style="353" customWidth="1"/>
    <col min="8963" max="8963" width="1" style="353" customWidth="1"/>
    <col min="8964" max="9208" width="9.140625" style="353"/>
    <col min="9209" max="9209" width="2.140625" style="353" customWidth="1"/>
    <col min="9210" max="9210" width="8.7109375" style="353" customWidth="1"/>
    <col min="9211" max="9211" width="9.85546875" style="353" customWidth="1"/>
    <col min="9212" max="9212" width="1" style="353" customWidth="1"/>
    <col min="9213" max="9213" width="10.85546875" style="353" customWidth="1"/>
    <col min="9214" max="9214" width="54.5703125" style="353" customWidth="1"/>
    <col min="9215" max="9216" width="22.85546875" style="353" customWidth="1"/>
    <col min="9217" max="9217" width="9.85546875" style="353" customWidth="1"/>
    <col min="9218" max="9218" width="13" style="353" customWidth="1"/>
    <col min="9219" max="9219" width="1" style="353" customWidth="1"/>
    <col min="9220" max="9464" width="9.140625" style="353"/>
    <col min="9465" max="9465" width="2.140625" style="353" customWidth="1"/>
    <col min="9466" max="9466" width="8.7109375" style="353" customWidth="1"/>
    <col min="9467" max="9467" width="9.85546875" style="353" customWidth="1"/>
    <col min="9468" max="9468" width="1" style="353" customWidth="1"/>
    <col min="9469" max="9469" width="10.85546875" style="353" customWidth="1"/>
    <col min="9470" max="9470" width="54.5703125" style="353" customWidth="1"/>
    <col min="9471" max="9472" width="22.85546875" style="353" customWidth="1"/>
    <col min="9473" max="9473" width="9.85546875" style="353" customWidth="1"/>
    <col min="9474" max="9474" width="13" style="353" customWidth="1"/>
    <col min="9475" max="9475" width="1" style="353" customWidth="1"/>
    <col min="9476" max="9720" width="9.140625" style="353"/>
    <col min="9721" max="9721" width="2.140625" style="353" customWidth="1"/>
    <col min="9722" max="9722" width="8.7109375" style="353" customWidth="1"/>
    <col min="9723" max="9723" width="9.85546875" style="353" customWidth="1"/>
    <col min="9724" max="9724" width="1" style="353" customWidth="1"/>
    <col min="9725" max="9725" width="10.85546875" style="353" customWidth="1"/>
    <col min="9726" max="9726" width="54.5703125" style="353" customWidth="1"/>
    <col min="9727" max="9728" width="22.85546875" style="353" customWidth="1"/>
    <col min="9729" max="9729" width="9.85546875" style="353" customWidth="1"/>
    <col min="9730" max="9730" width="13" style="353" customWidth="1"/>
    <col min="9731" max="9731" width="1" style="353" customWidth="1"/>
    <col min="9732" max="9976" width="9.140625" style="353"/>
    <col min="9977" max="9977" width="2.140625" style="353" customWidth="1"/>
    <col min="9978" max="9978" width="8.7109375" style="353" customWidth="1"/>
    <col min="9979" max="9979" width="9.85546875" style="353" customWidth="1"/>
    <col min="9980" max="9980" width="1" style="353" customWidth="1"/>
    <col min="9981" max="9981" width="10.85546875" style="353" customWidth="1"/>
    <col min="9982" max="9982" width="54.5703125" style="353" customWidth="1"/>
    <col min="9983" max="9984" width="22.85546875" style="353" customWidth="1"/>
    <col min="9985" max="9985" width="9.85546875" style="353" customWidth="1"/>
    <col min="9986" max="9986" width="13" style="353" customWidth="1"/>
    <col min="9987" max="9987" width="1" style="353" customWidth="1"/>
    <col min="9988" max="10232" width="9.140625" style="353"/>
    <col min="10233" max="10233" width="2.140625" style="353" customWidth="1"/>
    <col min="10234" max="10234" width="8.7109375" style="353" customWidth="1"/>
    <col min="10235" max="10235" width="9.85546875" style="353" customWidth="1"/>
    <col min="10236" max="10236" width="1" style="353" customWidth="1"/>
    <col min="10237" max="10237" width="10.85546875" style="353" customWidth="1"/>
    <col min="10238" max="10238" width="54.5703125" style="353" customWidth="1"/>
    <col min="10239" max="10240" width="22.85546875" style="353" customWidth="1"/>
    <col min="10241" max="10241" width="9.85546875" style="353" customWidth="1"/>
    <col min="10242" max="10242" width="13" style="353" customWidth="1"/>
    <col min="10243" max="10243" width="1" style="353" customWidth="1"/>
    <col min="10244" max="10488" width="9.140625" style="353"/>
    <col min="10489" max="10489" width="2.140625" style="353" customWidth="1"/>
    <col min="10490" max="10490" width="8.7109375" style="353" customWidth="1"/>
    <col min="10491" max="10491" width="9.85546875" style="353" customWidth="1"/>
    <col min="10492" max="10492" width="1" style="353" customWidth="1"/>
    <col min="10493" max="10493" width="10.85546875" style="353" customWidth="1"/>
    <col min="10494" max="10494" width="54.5703125" style="353" customWidth="1"/>
    <col min="10495" max="10496" width="22.85546875" style="353" customWidth="1"/>
    <col min="10497" max="10497" width="9.85546875" style="353" customWidth="1"/>
    <col min="10498" max="10498" width="13" style="353" customWidth="1"/>
    <col min="10499" max="10499" width="1" style="353" customWidth="1"/>
    <col min="10500" max="10744" width="9.140625" style="353"/>
    <col min="10745" max="10745" width="2.140625" style="353" customWidth="1"/>
    <col min="10746" max="10746" width="8.7109375" style="353" customWidth="1"/>
    <col min="10747" max="10747" width="9.85546875" style="353" customWidth="1"/>
    <col min="10748" max="10748" width="1" style="353" customWidth="1"/>
    <col min="10749" max="10749" width="10.85546875" style="353" customWidth="1"/>
    <col min="10750" max="10750" width="54.5703125" style="353" customWidth="1"/>
    <col min="10751" max="10752" width="22.85546875" style="353" customWidth="1"/>
    <col min="10753" max="10753" width="9.85546875" style="353" customWidth="1"/>
    <col min="10754" max="10754" width="13" style="353" customWidth="1"/>
    <col min="10755" max="10755" width="1" style="353" customWidth="1"/>
    <col min="10756" max="11000" width="9.140625" style="353"/>
    <col min="11001" max="11001" width="2.140625" style="353" customWidth="1"/>
    <col min="11002" max="11002" width="8.7109375" style="353" customWidth="1"/>
    <col min="11003" max="11003" width="9.85546875" style="353" customWidth="1"/>
    <col min="11004" max="11004" width="1" style="353" customWidth="1"/>
    <col min="11005" max="11005" width="10.85546875" style="353" customWidth="1"/>
    <col min="11006" max="11006" width="54.5703125" style="353" customWidth="1"/>
    <col min="11007" max="11008" width="22.85546875" style="353" customWidth="1"/>
    <col min="11009" max="11009" width="9.85546875" style="353" customWidth="1"/>
    <col min="11010" max="11010" width="13" style="353" customWidth="1"/>
    <col min="11011" max="11011" width="1" style="353" customWidth="1"/>
    <col min="11012" max="11256" width="9.140625" style="353"/>
    <col min="11257" max="11257" width="2.140625" style="353" customWidth="1"/>
    <col min="11258" max="11258" width="8.7109375" style="353" customWidth="1"/>
    <col min="11259" max="11259" width="9.85546875" style="353" customWidth="1"/>
    <col min="11260" max="11260" width="1" style="353" customWidth="1"/>
    <col min="11261" max="11261" width="10.85546875" style="353" customWidth="1"/>
    <col min="11262" max="11262" width="54.5703125" style="353" customWidth="1"/>
    <col min="11263" max="11264" width="22.85546875" style="353" customWidth="1"/>
    <col min="11265" max="11265" width="9.85546875" style="353" customWidth="1"/>
    <col min="11266" max="11266" width="13" style="353" customWidth="1"/>
    <col min="11267" max="11267" width="1" style="353" customWidth="1"/>
    <col min="11268" max="11512" width="9.140625" style="353"/>
    <col min="11513" max="11513" width="2.140625" style="353" customWidth="1"/>
    <col min="11514" max="11514" width="8.7109375" style="353" customWidth="1"/>
    <col min="11515" max="11515" width="9.85546875" style="353" customWidth="1"/>
    <col min="11516" max="11516" width="1" style="353" customWidth="1"/>
    <col min="11517" max="11517" width="10.85546875" style="353" customWidth="1"/>
    <col min="11518" max="11518" width="54.5703125" style="353" customWidth="1"/>
    <col min="11519" max="11520" width="22.85546875" style="353" customWidth="1"/>
    <col min="11521" max="11521" width="9.85546875" style="353" customWidth="1"/>
    <col min="11522" max="11522" width="13" style="353" customWidth="1"/>
    <col min="11523" max="11523" width="1" style="353" customWidth="1"/>
    <col min="11524" max="11768" width="9.140625" style="353"/>
    <col min="11769" max="11769" width="2.140625" style="353" customWidth="1"/>
    <col min="11770" max="11770" width="8.7109375" style="353" customWidth="1"/>
    <col min="11771" max="11771" width="9.85546875" style="353" customWidth="1"/>
    <col min="11772" max="11772" width="1" style="353" customWidth="1"/>
    <col min="11773" max="11773" width="10.85546875" style="353" customWidth="1"/>
    <col min="11774" max="11774" width="54.5703125" style="353" customWidth="1"/>
    <col min="11775" max="11776" width="22.85546875" style="353" customWidth="1"/>
    <col min="11777" max="11777" width="9.85546875" style="353" customWidth="1"/>
    <col min="11778" max="11778" width="13" style="353" customWidth="1"/>
    <col min="11779" max="11779" width="1" style="353" customWidth="1"/>
    <col min="11780" max="12024" width="9.140625" style="353"/>
    <col min="12025" max="12025" width="2.140625" style="353" customWidth="1"/>
    <col min="12026" max="12026" width="8.7109375" style="353" customWidth="1"/>
    <col min="12027" max="12027" width="9.85546875" style="353" customWidth="1"/>
    <col min="12028" max="12028" width="1" style="353" customWidth="1"/>
    <col min="12029" max="12029" width="10.85546875" style="353" customWidth="1"/>
    <col min="12030" max="12030" width="54.5703125" style="353" customWidth="1"/>
    <col min="12031" max="12032" width="22.85546875" style="353" customWidth="1"/>
    <col min="12033" max="12033" width="9.85546875" style="353" customWidth="1"/>
    <col min="12034" max="12034" width="13" style="353" customWidth="1"/>
    <col min="12035" max="12035" width="1" style="353" customWidth="1"/>
    <col min="12036" max="12280" width="9.140625" style="353"/>
    <col min="12281" max="12281" width="2.140625" style="353" customWidth="1"/>
    <col min="12282" max="12282" width="8.7109375" style="353" customWidth="1"/>
    <col min="12283" max="12283" width="9.85546875" style="353" customWidth="1"/>
    <col min="12284" max="12284" width="1" style="353" customWidth="1"/>
    <col min="12285" max="12285" width="10.85546875" style="353" customWidth="1"/>
    <col min="12286" max="12286" width="54.5703125" style="353" customWidth="1"/>
    <col min="12287" max="12288" width="22.85546875" style="353" customWidth="1"/>
    <col min="12289" max="12289" width="9.85546875" style="353" customWidth="1"/>
    <col min="12290" max="12290" width="13" style="353" customWidth="1"/>
    <col min="12291" max="12291" width="1" style="353" customWidth="1"/>
    <col min="12292" max="12536" width="9.140625" style="353"/>
    <col min="12537" max="12537" width="2.140625" style="353" customWidth="1"/>
    <col min="12538" max="12538" width="8.7109375" style="353" customWidth="1"/>
    <col min="12539" max="12539" width="9.85546875" style="353" customWidth="1"/>
    <col min="12540" max="12540" width="1" style="353" customWidth="1"/>
    <col min="12541" max="12541" width="10.85546875" style="353" customWidth="1"/>
    <col min="12542" max="12542" width="54.5703125" style="353" customWidth="1"/>
    <col min="12543" max="12544" width="22.85546875" style="353" customWidth="1"/>
    <col min="12545" max="12545" width="9.85546875" style="353" customWidth="1"/>
    <col min="12546" max="12546" width="13" style="353" customWidth="1"/>
    <col min="12547" max="12547" width="1" style="353" customWidth="1"/>
    <col min="12548" max="12792" width="9.140625" style="353"/>
    <col min="12793" max="12793" width="2.140625" style="353" customWidth="1"/>
    <col min="12794" max="12794" width="8.7109375" style="353" customWidth="1"/>
    <col min="12795" max="12795" width="9.85546875" style="353" customWidth="1"/>
    <col min="12796" max="12796" width="1" style="353" customWidth="1"/>
    <col min="12797" max="12797" width="10.85546875" style="353" customWidth="1"/>
    <col min="12798" max="12798" width="54.5703125" style="353" customWidth="1"/>
    <col min="12799" max="12800" width="22.85546875" style="353" customWidth="1"/>
    <col min="12801" max="12801" width="9.85546875" style="353" customWidth="1"/>
    <col min="12802" max="12802" width="13" style="353" customWidth="1"/>
    <col min="12803" max="12803" width="1" style="353" customWidth="1"/>
    <col min="12804" max="13048" width="9.140625" style="353"/>
    <col min="13049" max="13049" width="2.140625" style="353" customWidth="1"/>
    <col min="13050" max="13050" width="8.7109375" style="353" customWidth="1"/>
    <col min="13051" max="13051" width="9.85546875" style="353" customWidth="1"/>
    <col min="13052" max="13052" width="1" style="353" customWidth="1"/>
    <col min="13053" max="13053" width="10.85546875" style="353" customWidth="1"/>
    <col min="13054" max="13054" width="54.5703125" style="353" customWidth="1"/>
    <col min="13055" max="13056" width="22.85546875" style="353" customWidth="1"/>
    <col min="13057" max="13057" width="9.85546875" style="353" customWidth="1"/>
    <col min="13058" max="13058" width="13" style="353" customWidth="1"/>
    <col min="13059" max="13059" width="1" style="353" customWidth="1"/>
    <col min="13060" max="13304" width="9.140625" style="353"/>
    <col min="13305" max="13305" width="2.140625" style="353" customWidth="1"/>
    <col min="13306" max="13306" width="8.7109375" style="353" customWidth="1"/>
    <col min="13307" max="13307" width="9.85546875" style="353" customWidth="1"/>
    <col min="13308" max="13308" width="1" style="353" customWidth="1"/>
    <col min="13309" max="13309" width="10.85546875" style="353" customWidth="1"/>
    <col min="13310" max="13310" width="54.5703125" style="353" customWidth="1"/>
    <col min="13311" max="13312" width="22.85546875" style="353" customWidth="1"/>
    <col min="13313" max="13313" width="9.85546875" style="353" customWidth="1"/>
    <col min="13314" max="13314" width="13" style="353" customWidth="1"/>
    <col min="13315" max="13315" width="1" style="353" customWidth="1"/>
    <col min="13316" max="13560" width="9.140625" style="353"/>
    <col min="13561" max="13561" width="2.140625" style="353" customWidth="1"/>
    <col min="13562" max="13562" width="8.7109375" style="353" customWidth="1"/>
    <col min="13563" max="13563" width="9.85546875" style="353" customWidth="1"/>
    <col min="13564" max="13564" width="1" style="353" customWidth="1"/>
    <col min="13565" max="13565" width="10.85546875" style="353" customWidth="1"/>
    <col min="13566" max="13566" width="54.5703125" style="353" customWidth="1"/>
    <col min="13567" max="13568" width="22.85546875" style="353" customWidth="1"/>
    <col min="13569" max="13569" width="9.85546875" style="353" customWidth="1"/>
    <col min="13570" max="13570" width="13" style="353" customWidth="1"/>
    <col min="13571" max="13571" width="1" style="353" customWidth="1"/>
    <col min="13572" max="13816" width="9.140625" style="353"/>
    <col min="13817" max="13817" width="2.140625" style="353" customWidth="1"/>
    <col min="13818" max="13818" width="8.7109375" style="353" customWidth="1"/>
    <col min="13819" max="13819" width="9.85546875" style="353" customWidth="1"/>
    <col min="13820" max="13820" width="1" style="353" customWidth="1"/>
    <col min="13821" max="13821" width="10.85546875" style="353" customWidth="1"/>
    <col min="13822" max="13822" width="54.5703125" style="353" customWidth="1"/>
    <col min="13823" max="13824" width="22.85546875" style="353" customWidth="1"/>
    <col min="13825" max="13825" width="9.85546875" style="353" customWidth="1"/>
    <col min="13826" max="13826" width="13" style="353" customWidth="1"/>
    <col min="13827" max="13827" width="1" style="353" customWidth="1"/>
    <col min="13828" max="14072" width="9.140625" style="353"/>
    <col min="14073" max="14073" width="2.140625" style="353" customWidth="1"/>
    <col min="14074" max="14074" width="8.7109375" style="353" customWidth="1"/>
    <col min="14075" max="14075" width="9.85546875" style="353" customWidth="1"/>
    <col min="14076" max="14076" width="1" style="353" customWidth="1"/>
    <col min="14077" max="14077" width="10.85546875" style="353" customWidth="1"/>
    <col min="14078" max="14078" width="54.5703125" style="353" customWidth="1"/>
    <col min="14079" max="14080" width="22.85546875" style="353" customWidth="1"/>
    <col min="14081" max="14081" width="9.85546875" style="353" customWidth="1"/>
    <col min="14082" max="14082" width="13" style="353" customWidth="1"/>
    <col min="14083" max="14083" width="1" style="353" customWidth="1"/>
    <col min="14084" max="14328" width="9.140625" style="353"/>
    <col min="14329" max="14329" width="2.140625" style="353" customWidth="1"/>
    <col min="14330" max="14330" width="8.7109375" style="353" customWidth="1"/>
    <col min="14331" max="14331" width="9.85546875" style="353" customWidth="1"/>
    <col min="14332" max="14332" width="1" style="353" customWidth="1"/>
    <col min="14333" max="14333" width="10.85546875" style="353" customWidth="1"/>
    <col min="14334" max="14334" width="54.5703125" style="353" customWidth="1"/>
    <col min="14335" max="14336" width="22.85546875" style="353" customWidth="1"/>
    <col min="14337" max="14337" width="9.85546875" style="353" customWidth="1"/>
    <col min="14338" max="14338" width="13" style="353" customWidth="1"/>
    <col min="14339" max="14339" width="1" style="353" customWidth="1"/>
    <col min="14340" max="14584" width="9.140625" style="353"/>
    <col min="14585" max="14585" width="2.140625" style="353" customWidth="1"/>
    <col min="14586" max="14586" width="8.7109375" style="353" customWidth="1"/>
    <col min="14587" max="14587" width="9.85546875" style="353" customWidth="1"/>
    <col min="14588" max="14588" width="1" style="353" customWidth="1"/>
    <col min="14589" max="14589" width="10.85546875" style="353" customWidth="1"/>
    <col min="14590" max="14590" width="54.5703125" style="353" customWidth="1"/>
    <col min="14591" max="14592" width="22.85546875" style="353" customWidth="1"/>
    <col min="14593" max="14593" width="9.85546875" style="353" customWidth="1"/>
    <col min="14594" max="14594" width="13" style="353" customWidth="1"/>
    <col min="14595" max="14595" width="1" style="353" customWidth="1"/>
    <col min="14596" max="14840" width="9.140625" style="353"/>
    <col min="14841" max="14841" width="2.140625" style="353" customWidth="1"/>
    <col min="14842" max="14842" width="8.7109375" style="353" customWidth="1"/>
    <col min="14843" max="14843" width="9.85546875" style="353" customWidth="1"/>
    <col min="14844" max="14844" width="1" style="353" customWidth="1"/>
    <col min="14845" max="14845" width="10.85546875" style="353" customWidth="1"/>
    <col min="14846" max="14846" width="54.5703125" style="353" customWidth="1"/>
    <col min="14847" max="14848" width="22.85546875" style="353" customWidth="1"/>
    <col min="14849" max="14849" width="9.85546875" style="353" customWidth="1"/>
    <col min="14850" max="14850" width="13" style="353" customWidth="1"/>
    <col min="14851" max="14851" width="1" style="353" customWidth="1"/>
    <col min="14852" max="15096" width="9.140625" style="353"/>
    <col min="15097" max="15097" width="2.140625" style="353" customWidth="1"/>
    <col min="15098" max="15098" width="8.7109375" style="353" customWidth="1"/>
    <col min="15099" max="15099" width="9.85546875" style="353" customWidth="1"/>
    <col min="15100" max="15100" width="1" style="353" customWidth="1"/>
    <col min="15101" max="15101" width="10.85546875" style="353" customWidth="1"/>
    <col min="15102" max="15102" width="54.5703125" style="353" customWidth="1"/>
    <col min="15103" max="15104" width="22.85546875" style="353" customWidth="1"/>
    <col min="15105" max="15105" width="9.85546875" style="353" customWidth="1"/>
    <col min="15106" max="15106" width="13" style="353" customWidth="1"/>
    <col min="15107" max="15107" width="1" style="353" customWidth="1"/>
    <col min="15108" max="15352" width="9.140625" style="353"/>
    <col min="15353" max="15353" width="2.140625" style="353" customWidth="1"/>
    <col min="15354" max="15354" width="8.7109375" style="353" customWidth="1"/>
    <col min="15355" max="15355" width="9.85546875" style="353" customWidth="1"/>
    <col min="15356" max="15356" width="1" style="353" customWidth="1"/>
    <col min="15357" max="15357" width="10.85546875" style="353" customWidth="1"/>
    <col min="15358" max="15358" width="54.5703125" style="353" customWidth="1"/>
    <col min="15359" max="15360" width="22.85546875" style="353" customWidth="1"/>
    <col min="15361" max="15361" width="9.85546875" style="353" customWidth="1"/>
    <col min="15362" max="15362" width="13" style="353" customWidth="1"/>
    <col min="15363" max="15363" width="1" style="353" customWidth="1"/>
    <col min="15364" max="15608" width="9.140625" style="353"/>
    <col min="15609" max="15609" width="2.140625" style="353" customWidth="1"/>
    <col min="15610" max="15610" width="8.7109375" style="353" customWidth="1"/>
    <col min="15611" max="15611" width="9.85546875" style="353" customWidth="1"/>
    <col min="15612" max="15612" width="1" style="353" customWidth="1"/>
    <col min="15613" max="15613" width="10.85546875" style="353" customWidth="1"/>
    <col min="15614" max="15614" width="54.5703125" style="353" customWidth="1"/>
    <col min="15615" max="15616" width="22.85546875" style="353" customWidth="1"/>
    <col min="15617" max="15617" width="9.85546875" style="353" customWidth="1"/>
    <col min="15618" max="15618" width="13" style="353" customWidth="1"/>
    <col min="15619" max="15619" width="1" style="353" customWidth="1"/>
    <col min="15620" max="15864" width="9.140625" style="353"/>
    <col min="15865" max="15865" width="2.140625" style="353" customWidth="1"/>
    <col min="15866" max="15866" width="8.7109375" style="353" customWidth="1"/>
    <col min="15867" max="15867" width="9.85546875" style="353" customWidth="1"/>
    <col min="15868" max="15868" width="1" style="353" customWidth="1"/>
    <col min="15869" max="15869" width="10.85546875" style="353" customWidth="1"/>
    <col min="15870" max="15870" width="54.5703125" style="353" customWidth="1"/>
    <col min="15871" max="15872" width="22.85546875" style="353" customWidth="1"/>
    <col min="15873" max="15873" width="9.85546875" style="353" customWidth="1"/>
    <col min="15874" max="15874" width="13" style="353" customWidth="1"/>
    <col min="15875" max="15875" width="1" style="353" customWidth="1"/>
    <col min="15876" max="16120" width="9.140625" style="353"/>
    <col min="16121" max="16121" width="2.140625" style="353" customWidth="1"/>
    <col min="16122" max="16122" width="8.7109375" style="353" customWidth="1"/>
    <col min="16123" max="16123" width="9.85546875" style="353" customWidth="1"/>
    <col min="16124" max="16124" width="1" style="353" customWidth="1"/>
    <col min="16125" max="16125" width="10.85546875" style="353" customWidth="1"/>
    <col min="16126" max="16126" width="54.5703125" style="353" customWidth="1"/>
    <col min="16127" max="16128" width="22.85546875" style="353" customWidth="1"/>
    <col min="16129" max="16129" width="9.85546875" style="353" customWidth="1"/>
    <col min="16130" max="16130" width="13" style="353" customWidth="1"/>
    <col min="16131" max="16131" width="1" style="353" customWidth="1"/>
    <col min="16132" max="16384" width="9.140625" style="353"/>
  </cols>
  <sheetData>
    <row r="1" spans="1:7" ht="21.75" customHeight="1" x14ac:dyDescent="0.2">
      <c r="A1" s="372" t="s">
        <v>977</v>
      </c>
      <c r="B1" s="372"/>
      <c r="C1" s="372"/>
      <c r="D1" s="372"/>
      <c r="E1" s="372"/>
      <c r="F1" s="372"/>
      <c r="G1" s="372"/>
    </row>
    <row r="2" spans="1:7" ht="53.25" customHeight="1" x14ac:dyDescent="0.2">
      <c r="A2" s="371" t="s">
        <v>978</v>
      </c>
      <c r="B2" s="371"/>
      <c r="C2" s="371"/>
      <c r="D2" s="371"/>
      <c r="E2" s="371"/>
      <c r="F2" s="370"/>
      <c r="G2" s="370"/>
    </row>
    <row r="3" spans="1:7" ht="22.5" x14ac:dyDescent="0.2">
      <c r="A3" s="369" t="s">
        <v>2</v>
      </c>
      <c r="B3" s="369" t="s">
        <v>3</v>
      </c>
      <c r="C3" s="369" t="s">
        <v>70</v>
      </c>
      <c r="D3" s="369" t="s">
        <v>71</v>
      </c>
      <c r="E3" s="369" t="s">
        <v>96</v>
      </c>
      <c r="F3" s="369" t="s">
        <v>97</v>
      </c>
      <c r="G3" s="369" t="s">
        <v>98</v>
      </c>
    </row>
    <row r="4" spans="1:7" x14ac:dyDescent="0.2">
      <c r="A4" s="354" t="s">
        <v>10</v>
      </c>
      <c r="B4" s="354"/>
      <c r="C4" s="354"/>
      <c r="D4" s="355" t="s">
        <v>11</v>
      </c>
      <c r="E4" s="356" t="s">
        <v>99</v>
      </c>
      <c r="F4" s="356" t="s">
        <v>100</v>
      </c>
      <c r="G4" s="356" t="s">
        <v>99</v>
      </c>
    </row>
    <row r="5" spans="1:7" ht="15" x14ac:dyDescent="0.2">
      <c r="A5" s="357"/>
      <c r="B5" s="368" t="s">
        <v>101</v>
      </c>
      <c r="C5" s="358"/>
      <c r="D5" s="359" t="s">
        <v>102</v>
      </c>
      <c r="E5" s="360" t="s">
        <v>103</v>
      </c>
      <c r="F5" s="360" t="s">
        <v>100</v>
      </c>
      <c r="G5" s="360" t="s">
        <v>103</v>
      </c>
    </row>
    <row r="6" spans="1:7" ht="56.25" x14ac:dyDescent="0.2">
      <c r="A6" s="361"/>
      <c r="B6" s="361"/>
      <c r="C6" s="362" t="s">
        <v>104</v>
      </c>
      <c r="D6" s="363" t="s">
        <v>105</v>
      </c>
      <c r="E6" s="364" t="s">
        <v>103</v>
      </c>
      <c r="F6" s="364" t="s">
        <v>100</v>
      </c>
      <c r="G6" s="364" t="s">
        <v>103</v>
      </c>
    </row>
    <row r="7" spans="1:7" ht="15" x14ac:dyDescent="0.2">
      <c r="A7" s="357"/>
      <c r="B7" s="368" t="s">
        <v>12</v>
      </c>
      <c r="C7" s="358"/>
      <c r="D7" s="359" t="s">
        <v>42</v>
      </c>
      <c r="E7" s="360" t="s">
        <v>106</v>
      </c>
      <c r="F7" s="360" t="s">
        <v>100</v>
      </c>
      <c r="G7" s="360" t="s">
        <v>106</v>
      </c>
    </row>
    <row r="8" spans="1:7" ht="67.5" x14ac:dyDescent="0.2">
      <c r="A8" s="361"/>
      <c r="B8" s="361"/>
      <c r="C8" s="362" t="s">
        <v>107</v>
      </c>
      <c r="D8" s="363" t="s">
        <v>108</v>
      </c>
      <c r="E8" s="364" t="s">
        <v>109</v>
      </c>
      <c r="F8" s="364" t="s">
        <v>100</v>
      </c>
      <c r="G8" s="364" t="s">
        <v>109</v>
      </c>
    </row>
    <row r="9" spans="1:7" ht="56.25" x14ac:dyDescent="0.2">
      <c r="A9" s="361"/>
      <c r="B9" s="361"/>
      <c r="C9" s="362" t="s">
        <v>110</v>
      </c>
      <c r="D9" s="363" t="s">
        <v>111</v>
      </c>
      <c r="E9" s="364" t="s">
        <v>112</v>
      </c>
      <c r="F9" s="364" t="s">
        <v>100</v>
      </c>
      <c r="G9" s="364" t="s">
        <v>112</v>
      </c>
    </row>
    <row r="10" spans="1:7" x14ac:dyDescent="0.2">
      <c r="A10" s="354" t="s">
        <v>113</v>
      </c>
      <c r="B10" s="354"/>
      <c r="C10" s="354"/>
      <c r="D10" s="355" t="s">
        <v>114</v>
      </c>
      <c r="E10" s="356" t="s">
        <v>115</v>
      </c>
      <c r="F10" s="356" t="s">
        <v>100</v>
      </c>
      <c r="G10" s="356" t="s">
        <v>115</v>
      </c>
    </row>
    <row r="11" spans="1:7" ht="15" x14ac:dyDescent="0.2">
      <c r="A11" s="357"/>
      <c r="B11" s="368" t="s">
        <v>116</v>
      </c>
      <c r="C11" s="358"/>
      <c r="D11" s="359" t="s">
        <v>42</v>
      </c>
      <c r="E11" s="360" t="s">
        <v>115</v>
      </c>
      <c r="F11" s="360" t="s">
        <v>100</v>
      </c>
      <c r="G11" s="360" t="s">
        <v>115</v>
      </c>
    </row>
    <row r="12" spans="1:7" x14ac:dyDescent="0.2">
      <c r="A12" s="361"/>
      <c r="B12" s="361"/>
      <c r="C12" s="362" t="s">
        <v>117</v>
      </c>
      <c r="D12" s="363" t="s">
        <v>118</v>
      </c>
      <c r="E12" s="364" t="s">
        <v>115</v>
      </c>
      <c r="F12" s="364" t="s">
        <v>100</v>
      </c>
      <c r="G12" s="364" t="s">
        <v>115</v>
      </c>
    </row>
    <row r="13" spans="1:7" x14ac:dyDescent="0.2">
      <c r="A13" s="354" t="s">
        <v>119</v>
      </c>
      <c r="B13" s="354"/>
      <c r="C13" s="354"/>
      <c r="D13" s="355" t="s">
        <v>120</v>
      </c>
      <c r="E13" s="356" t="s">
        <v>121</v>
      </c>
      <c r="F13" s="356" t="s">
        <v>100</v>
      </c>
      <c r="G13" s="356" t="s">
        <v>121</v>
      </c>
    </row>
    <row r="14" spans="1:7" ht="15" x14ac:dyDescent="0.2">
      <c r="A14" s="357"/>
      <c r="B14" s="368" t="s">
        <v>122</v>
      </c>
      <c r="C14" s="358"/>
      <c r="D14" s="359" t="s">
        <v>123</v>
      </c>
      <c r="E14" s="360" t="s">
        <v>121</v>
      </c>
      <c r="F14" s="360" t="s">
        <v>100</v>
      </c>
      <c r="G14" s="360" t="s">
        <v>121</v>
      </c>
    </row>
    <row r="15" spans="1:7" ht="45" x14ac:dyDescent="0.2">
      <c r="A15" s="361"/>
      <c r="B15" s="361"/>
      <c r="C15" s="362" t="s">
        <v>124</v>
      </c>
      <c r="D15" s="363" t="s">
        <v>125</v>
      </c>
      <c r="E15" s="364" t="s">
        <v>121</v>
      </c>
      <c r="F15" s="364" t="s">
        <v>100</v>
      </c>
      <c r="G15" s="364" t="s">
        <v>121</v>
      </c>
    </row>
    <row r="16" spans="1:7" x14ac:dyDescent="0.2">
      <c r="A16" s="354" t="s">
        <v>126</v>
      </c>
      <c r="B16" s="354"/>
      <c r="C16" s="354"/>
      <c r="D16" s="355" t="s">
        <v>127</v>
      </c>
      <c r="E16" s="356" t="s">
        <v>128</v>
      </c>
      <c r="F16" s="356" t="s">
        <v>100</v>
      </c>
      <c r="G16" s="356" t="s">
        <v>128</v>
      </c>
    </row>
    <row r="17" spans="1:7" ht="15" x14ac:dyDescent="0.2">
      <c r="A17" s="357"/>
      <c r="B17" s="368" t="s">
        <v>129</v>
      </c>
      <c r="C17" s="358"/>
      <c r="D17" s="359" t="s">
        <v>130</v>
      </c>
      <c r="E17" s="360" t="s">
        <v>128</v>
      </c>
      <c r="F17" s="360" t="s">
        <v>100</v>
      </c>
      <c r="G17" s="360" t="s">
        <v>128</v>
      </c>
    </row>
    <row r="18" spans="1:7" ht="22.5" x14ac:dyDescent="0.2">
      <c r="A18" s="361"/>
      <c r="B18" s="361"/>
      <c r="C18" s="362" t="s">
        <v>131</v>
      </c>
      <c r="D18" s="363" t="s">
        <v>132</v>
      </c>
      <c r="E18" s="364" t="s">
        <v>133</v>
      </c>
      <c r="F18" s="364" t="s">
        <v>100</v>
      </c>
      <c r="G18" s="364" t="s">
        <v>133</v>
      </c>
    </row>
    <row r="19" spans="1:7" ht="22.5" x14ac:dyDescent="0.2">
      <c r="A19" s="361"/>
      <c r="B19" s="361"/>
      <c r="C19" s="362" t="s">
        <v>134</v>
      </c>
      <c r="D19" s="363" t="s">
        <v>135</v>
      </c>
      <c r="E19" s="364" t="s">
        <v>136</v>
      </c>
      <c r="F19" s="364" t="s">
        <v>100</v>
      </c>
      <c r="G19" s="364" t="s">
        <v>136</v>
      </c>
    </row>
    <row r="20" spans="1:7" ht="45" x14ac:dyDescent="0.2">
      <c r="A20" s="361"/>
      <c r="B20" s="361"/>
      <c r="C20" s="362" t="s">
        <v>137</v>
      </c>
      <c r="D20" s="363" t="s">
        <v>138</v>
      </c>
      <c r="E20" s="364" t="s">
        <v>139</v>
      </c>
      <c r="F20" s="364" t="s">
        <v>100</v>
      </c>
      <c r="G20" s="364" t="s">
        <v>139</v>
      </c>
    </row>
    <row r="21" spans="1:7" ht="67.5" x14ac:dyDescent="0.2">
      <c r="A21" s="361"/>
      <c r="B21" s="361"/>
      <c r="C21" s="362" t="s">
        <v>107</v>
      </c>
      <c r="D21" s="363" t="s">
        <v>108</v>
      </c>
      <c r="E21" s="364" t="s">
        <v>140</v>
      </c>
      <c r="F21" s="364" t="s">
        <v>100</v>
      </c>
      <c r="G21" s="364" t="s">
        <v>140</v>
      </c>
    </row>
    <row r="22" spans="1:7" ht="33.75" x14ac:dyDescent="0.2">
      <c r="A22" s="361"/>
      <c r="B22" s="361"/>
      <c r="C22" s="362" t="s">
        <v>141</v>
      </c>
      <c r="D22" s="363" t="s">
        <v>142</v>
      </c>
      <c r="E22" s="364" t="s">
        <v>143</v>
      </c>
      <c r="F22" s="364" t="s">
        <v>100</v>
      </c>
      <c r="G22" s="364" t="s">
        <v>143</v>
      </c>
    </row>
    <row r="23" spans="1:7" ht="33.75" x14ac:dyDescent="0.2">
      <c r="A23" s="361"/>
      <c r="B23" s="361"/>
      <c r="C23" s="362" t="s">
        <v>144</v>
      </c>
      <c r="D23" s="363" t="s">
        <v>145</v>
      </c>
      <c r="E23" s="364" t="s">
        <v>146</v>
      </c>
      <c r="F23" s="364" t="s">
        <v>100</v>
      </c>
      <c r="G23" s="364" t="s">
        <v>146</v>
      </c>
    </row>
    <row r="24" spans="1:7" ht="22.5" x14ac:dyDescent="0.2">
      <c r="A24" s="361"/>
      <c r="B24" s="361"/>
      <c r="C24" s="362" t="s">
        <v>147</v>
      </c>
      <c r="D24" s="363" t="s">
        <v>148</v>
      </c>
      <c r="E24" s="364" t="s">
        <v>149</v>
      </c>
      <c r="F24" s="364" t="s">
        <v>100</v>
      </c>
      <c r="G24" s="364" t="s">
        <v>149</v>
      </c>
    </row>
    <row r="25" spans="1:7" x14ac:dyDescent="0.2">
      <c r="A25" s="361"/>
      <c r="B25" s="361"/>
      <c r="C25" s="362" t="s">
        <v>150</v>
      </c>
      <c r="D25" s="363" t="s">
        <v>151</v>
      </c>
      <c r="E25" s="364" t="s">
        <v>152</v>
      </c>
      <c r="F25" s="364" t="s">
        <v>100</v>
      </c>
      <c r="G25" s="364" t="s">
        <v>152</v>
      </c>
    </row>
    <row r="26" spans="1:7" x14ac:dyDescent="0.2">
      <c r="A26" s="354" t="s">
        <v>153</v>
      </c>
      <c r="B26" s="354"/>
      <c r="C26" s="354"/>
      <c r="D26" s="355" t="s">
        <v>21</v>
      </c>
      <c r="E26" s="356" t="s">
        <v>154</v>
      </c>
      <c r="F26" s="356" t="s">
        <v>100</v>
      </c>
      <c r="G26" s="356" t="s">
        <v>154</v>
      </c>
    </row>
    <row r="27" spans="1:7" ht="15" x14ac:dyDescent="0.2">
      <c r="A27" s="357"/>
      <c r="B27" s="368" t="s">
        <v>155</v>
      </c>
      <c r="C27" s="358"/>
      <c r="D27" s="359" t="s">
        <v>22</v>
      </c>
      <c r="E27" s="360" t="s">
        <v>156</v>
      </c>
      <c r="F27" s="360" t="s">
        <v>100</v>
      </c>
      <c r="G27" s="360" t="s">
        <v>156</v>
      </c>
    </row>
    <row r="28" spans="1:7" ht="56.25" x14ac:dyDescent="0.2">
      <c r="A28" s="361"/>
      <c r="B28" s="361"/>
      <c r="C28" s="362" t="s">
        <v>110</v>
      </c>
      <c r="D28" s="363" t="s">
        <v>111</v>
      </c>
      <c r="E28" s="364" t="s">
        <v>156</v>
      </c>
      <c r="F28" s="364" t="s">
        <v>100</v>
      </c>
      <c r="G28" s="364" t="s">
        <v>156</v>
      </c>
    </row>
    <row r="29" spans="1:7" ht="22.5" x14ac:dyDescent="0.2">
      <c r="A29" s="357"/>
      <c r="B29" s="368" t="s">
        <v>157</v>
      </c>
      <c r="C29" s="358"/>
      <c r="D29" s="359" t="s">
        <v>158</v>
      </c>
      <c r="E29" s="360" t="s">
        <v>159</v>
      </c>
      <c r="F29" s="360" t="s">
        <v>100</v>
      </c>
      <c r="G29" s="360" t="s">
        <v>159</v>
      </c>
    </row>
    <row r="30" spans="1:7" ht="22.5" x14ac:dyDescent="0.2">
      <c r="A30" s="361"/>
      <c r="B30" s="361"/>
      <c r="C30" s="362" t="s">
        <v>160</v>
      </c>
      <c r="D30" s="363" t="s">
        <v>161</v>
      </c>
      <c r="E30" s="364" t="s">
        <v>162</v>
      </c>
      <c r="F30" s="364" t="s">
        <v>100</v>
      </c>
      <c r="G30" s="364" t="s">
        <v>162</v>
      </c>
    </row>
    <row r="31" spans="1:7" x14ac:dyDescent="0.2">
      <c r="A31" s="361"/>
      <c r="B31" s="361"/>
      <c r="C31" s="362" t="s">
        <v>163</v>
      </c>
      <c r="D31" s="363" t="s">
        <v>164</v>
      </c>
      <c r="E31" s="364" t="s">
        <v>165</v>
      </c>
      <c r="F31" s="364" t="s">
        <v>100</v>
      </c>
      <c r="G31" s="364" t="s">
        <v>165</v>
      </c>
    </row>
    <row r="32" spans="1:7" ht="33.75" x14ac:dyDescent="0.2">
      <c r="A32" s="354" t="s">
        <v>166</v>
      </c>
      <c r="B32" s="354"/>
      <c r="C32" s="354"/>
      <c r="D32" s="355" t="s">
        <v>167</v>
      </c>
      <c r="E32" s="356" t="s">
        <v>168</v>
      </c>
      <c r="F32" s="356" t="s">
        <v>100</v>
      </c>
      <c r="G32" s="356" t="s">
        <v>168</v>
      </c>
    </row>
    <row r="33" spans="1:7" ht="22.5" x14ac:dyDescent="0.2">
      <c r="A33" s="357"/>
      <c r="B33" s="368" t="s">
        <v>169</v>
      </c>
      <c r="C33" s="358"/>
      <c r="D33" s="359" t="s">
        <v>170</v>
      </c>
      <c r="E33" s="360" t="s">
        <v>168</v>
      </c>
      <c r="F33" s="360" t="s">
        <v>100</v>
      </c>
      <c r="G33" s="360" t="s">
        <v>168</v>
      </c>
    </row>
    <row r="34" spans="1:7" ht="56.25" x14ac:dyDescent="0.2">
      <c r="A34" s="361"/>
      <c r="B34" s="361"/>
      <c r="C34" s="362" t="s">
        <v>110</v>
      </c>
      <c r="D34" s="363" t="s">
        <v>111</v>
      </c>
      <c r="E34" s="364" t="s">
        <v>168</v>
      </c>
      <c r="F34" s="364" t="s">
        <v>100</v>
      </c>
      <c r="G34" s="364" t="s">
        <v>168</v>
      </c>
    </row>
    <row r="35" spans="1:7" ht="22.5" x14ac:dyDescent="0.2">
      <c r="A35" s="354" t="s">
        <v>171</v>
      </c>
      <c r="B35" s="354"/>
      <c r="C35" s="354"/>
      <c r="D35" s="355" t="s">
        <v>79</v>
      </c>
      <c r="E35" s="356" t="s">
        <v>172</v>
      </c>
      <c r="F35" s="356" t="s">
        <v>100</v>
      </c>
      <c r="G35" s="356" t="s">
        <v>172</v>
      </c>
    </row>
    <row r="36" spans="1:7" ht="15" x14ac:dyDescent="0.2">
      <c r="A36" s="357"/>
      <c r="B36" s="368" t="s">
        <v>173</v>
      </c>
      <c r="C36" s="358"/>
      <c r="D36" s="359" t="s">
        <v>174</v>
      </c>
      <c r="E36" s="360" t="s">
        <v>172</v>
      </c>
      <c r="F36" s="360" t="s">
        <v>100</v>
      </c>
      <c r="G36" s="360" t="s">
        <v>172</v>
      </c>
    </row>
    <row r="37" spans="1:7" x14ac:dyDescent="0.2">
      <c r="A37" s="361"/>
      <c r="B37" s="361"/>
      <c r="C37" s="362" t="s">
        <v>48</v>
      </c>
      <c r="D37" s="363" t="s">
        <v>49</v>
      </c>
      <c r="E37" s="364" t="s">
        <v>175</v>
      </c>
      <c r="F37" s="364" t="s">
        <v>100</v>
      </c>
      <c r="G37" s="364" t="s">
        <v>175</v>
      </c>
    </row>
    <row r="38" spans="1:7" ht="67.5" x14ac:dyDescent="0.2">
      <c r="A38" s="361"/>
      <c r="B38" s="361"/>
      <c r="C38" s="362" t="s">
        <v>176</v>
      </c>
      <c r="D38" s="363" t="s">
        <v>177</v>
      </c>
      <c r="E38" s="364" t="s">
        <v>178</v>
      </c>
      <c r="F38" s="364" t="s">
        <v>100</v>
      </c>
      <c r="G38" s="364" t="s">
        <v>178</v>
      </c>
    </row>
    <row r="39" spans="1:7" ht="45" x14ac:dyDescent="0.2">
      <c r="A39" s="354" t="s">
        <v>179</v>
      </c>
      <c r="B39" s="354"/>
      <c r="C39" s="354"/>
      <c r="D39" s="355" t="s">
        <v>180</v>
      </c>
      <c r="E39" s="356" t="s">
        <v>181</v>
      </c>
      <c r="F39" s="356" t="s">
        <v>100</v>
      </c>
      <c r="G39" s="356" t="s">
        <v>181</v>
      </c>
    </row>
    <row r="40" spans="1:7" ht="22.5" x14ac:dyDescent="0.2">
      <c r="A40" s="357"/>
      <c r="B40" s="368" t="s">
        <v>182</v>
      </c>
      <c r="C40" s="358"/>
      <c r="D40" s="359" t="s">
        <v>183</v>
      </c>
      <c r="E40" s="360" t="s">
        <v>184</v>
      </c>
      <c r="F40" s="360" t="s">
        <v>100</v>
      </c>
      <c r="G40" s="360" t="s">
        <v>184</v>
      </c>
    </row>
    <row r="41" spans="1:7" ht="33.75" x14ac:dyDescent="0.2">
      <c r="A41" s="361"/>
      <c r="B41" s="361"/>
      <c r="C41" s="362" t="s">
        <v>185</v>
      </c>
      <c r="D41" s="363" t="s">
        <v>186</v>
      </c>
      <c r="E41" s="364" t="s">
        <v>184</v>
      </c>
      <c r="F41" s="364" t="s">
        <v>100</v>
      </c>
      <c r="G41" s="364" t="s">
        <v>184</v>
      </c>
    </row>
    <row r="42" spans="1:7" ht="56.25" x14ac:dyDescent="0.2">
      <c r="A42" s="357"/>
      <c r="B42" s="368" t="s">
        <v>187</v>
      </c>
      <c r="C42" s="358"/>
      <c r="D42" s="359" t="s">
        <v>188</v>
      </c>
      <c r="E42" s="360" t="s">
        <v>189</v>
      </c>
      <c r="F42" s="360" t="s">
        <v>100</v>
      </c>
      <c r="G42" s="360" t="s">
        <v>189</v>
      </c>
    </row>
    <row r="43" spans="1:7" x14ac:dyDescent="0.2">
      <c r="A43" s="361"/>
      <c r="B43" s="361"/>
      <c r="C43" s="362" t="s">
        <v>190</v>
      </c>
      <c r="D43" s="363" t="s">
        <v>191</v>
      </c>
      <c r="E43" s="364" t="s">
        <v>192</v>
      </c>
      <c r="F43" s="364" t="s">
        <v>100</v>
      </c>
      <c r="G43" s="364" t="s">
        <v>192</v>
      </c>
    </row>
    <row r="44" spans="1:7" x14ac:dyDescent="0.2">
      <c r="A44" s="361"/>
      <c r="B44" s="361"/>
      <c r="C44" s="362" t="s">
        <v>193</v>
      </c>
      <c r="D44" s="363" t="s">
        <v>194</v>
      </c>
      <c r="E44" s="364" t="s">
        <v>195</v>
      </c>
      <c r="F44" s="364" t="s">
        <v>100</v>
      </c>
      <c r="G44" s="364" t="s">
        <v>195</v>
      </c>
    </row>
    <row r="45" spans="1:7" x14ac:dyDescent="0.2">
      <c r="A45" s="361"/>
      <c r="B45" s="361"/>
      <c r="C45" s="362" t="s">
        <v>196</v>
      </c>
      <c r="D45" s="363" t="s">
        <v>197</v>
      </c>
      <c r="E45" s="364" t="s">
        <v>198</v>
      </c>
      <c r="F45" s="364" t="s">
        <v>100</v>
      </c>
      <c r="G45" s="364" t="s">
        <v>198</v>
      </c>
    </row>
    <row r="46" spans="1:7" ht="22.5" x14ac:dyDescent="0.2">
      <c r="A46" s="361"/>
      <c r="B46" s="361"/>
      <c r="C46" s="362" t="s">
        <v>199</v>
      </c>
      <c r="D46" s="363" t="s">
        <v>200</v>
      </c>
      <c r="E46" s="364" t="s">
        <v>201</v>
      </c>
      <c r="F46" s="364" t="s">
        <v>100</v>
      </c>
      <c r="G46" s="364" t="s">
        <v>201</v>
      </c>
    </row>
    <row r="47" spans="1:7" ht="22.5" x14ac:dyDescent="0.2">
      <c r="A47" s="361"/>
      <c r="B47" s="361"/>
      <c r="C47" s="362" t="s">
        <v>202</v>
      </c>
      <c r="D47" s="363" t="s">
        <v>203</v>
      </c>
      <c r="E47" s="364" t="s">
        <v>204</v>
      </c>
      <c r="F47" s="364" t="s">
        <v>100</v>
      </c>
      <c r="G47" s="364" t="s">
        <v>204</v>
      </c>
    </row>
    <row r="48" spans="1:7" x14ac:dyDescent="0.2">
      <c r="A48" s="361"/>
      <c r="B48" s="361"/>
      <c r="C48" s="362" t="s">
        <v>117</v>
      </c>
      <c r="D48" s="363" t="s">
        <v>118</v>
      </c>
      <c r="E48" s="364" t="s">
        <v>205</v>
      </c>
      <c r="F48" s="364" t="s">
        <v>100</v>
      </c>
      <c r="G48" s="364" t="s">
        <v>205</v>
      </c>
    </row>
    <row r="49" spans="1:7" ht="22.5" x14ac:dyDescent="0.2">
      <c r="A49" s="361"/>
      <c r="B49" s="361"/>
      <c r="C49" s="362" t="s">
        <v>206</v>
      </c>
      <c r="D49" s="363" t="s">
        <v>207</v>
      </c>
      <c r="E49" s="364" t="s">
        <v>208</v>
      </c>
      <c r="F49" s="364" t="s">
        <v>100</v>
      </c>
      <c r="G49" s="364" t="s">
        <v>208</v>
      </c>
    </row>
    <row r="50" spans="1:7" ht="56.25" x14ac:dyDescent="0.2">
      <c r="A50" s="357"/>
      <c r="B50" s="368" t="s">
        <v>209</v>
      </c>
      <c r="C50" s="358"/>
      <c r="D50" s="359" t="s">
        <v>210</v>
      </c>
      <c r="E50" s="360" t="s">
        <v>211</v>
      </c>
      <c r="F50" s="360" t="s">
        <v>100</v>
      </c>
      <c r="G50" s="360" t="s">
        <v>211</v>
      </c>
    </row>
    <row r="51" spans="1:7" x14ac:dyDescent="0.2">
      <c r="A51" s="361"/>
      <c r="B51" s="361"/>
      <c r="C51" s="362" t="s">
        <v>190</v>
      </c>
      <c r="D51" s="363" t="s">
        <v>191</v>
      </c>
      <c r="E51" s="364" t="s">
        <v>212</v>
      </c>
      <c r="F51" s="364" t="s">
        <v>100</v>
      </c>
      <c r="G51" s="364" t="s">
        <v>212</v>
      </c>
    </row>
    <row r="52" spans="1:7" x14ac:dyDescent="0.2">
      <c r="A52" s="361"/>
      <c r="B52" s="361"/>
      <c r="C52" s="362" t="s">
        <v>193</v>
      </c>
      <c r="D52" s="363" t="s">
        <v>194</v>
      </c>
      <c r="E52" s="364" t="s">
        <v>213</v>
      </c>
      <c r="F52" s="364" t="s">
        <v>100</v>
      </c>
      <c r="G52" s="364" t="s">
        <v>213</v>
      </c>
    </row>
    <row r="53" spans="1:7" x14ac:dyDescent="0.2">
      <c r="A53" s="361"/>
      <c r="B53" s="361"/>
      <c r="C53" s="362" t="s">
        <v>196</v>
      </c>
      <c r="D53" s="363" t="s">
        <v>197</v>
      </c>
      <c r="E53" s="364" t="s">
        <v>214</v>
      </c>
      <c r="F53" s="364" t="s">
        <v>100</v>
      </c>
      <c r="G53" s="364" t="s">
        <v>214</v>
      </c>
    </row>
    <row r="54" spans="1:7" ht="22.5" x14ac:dyDescent="0.2">
      <c r="A54" s="361"/>
      <c r="B54" s="361"/>
      <c r="C54" s="362" t="s">
        <v>199</v>
      </c>
      <c r="D54" s="363" t="s">
        <v>200</v>
      </c>
      <c r="E54" s="364" t="s">
        <v>215</v>
      </c>
      <c r="F54" s="364" t="s">
        <v>100</v>
      </c>
      <c r="G54" s="364" t="s">
        <v>215</v>
      </c>
    </row>
    <row r="55" spans="1:7" x14ac:dyDescent="0.2">
      <c r="A55" s="361"/>
      <c r="B55" s="361"/>
      <c r="C55" s="362" t="s">
        <v>216</v>
      </c>
      <c r="D55" s="363" t="s">
        <v>217</v>
      </c>
      <c r="E55" s="364" t="s">
        <v>115</v>
      </c>
      <c r="F55" s="364" t="s">
        <v>100</v>
      </c>
      <c r="G55" s="364" t="s">
        <v>115</v>
      </c>
    </row>
    <row r="56" spans="1:7" x14ac:dyDescent="0.2">
      <c r="A56" s="361"/>
      <c r="B56" s="361"/>
      <c r="C56" s="362" t="s">
        <v>218</v>
      </c>
      <c r="D56" s="363" t="s">
        <v>219</v>
      </c>
      <c r="E56" s="364" t="s">
        <v>220</v>
      </c>
      <c r="F56" s="364" t="s">
        <v>100</v>
      </c>
      <c r="G56" s="364" t="s">
        <v>220</v>
      </c>
    </row>
    <row r="57" spans="1:7" ht="22.5" x14ac:dyDescent="0.2">
      <c r="A57" s="361"/>
      <c r="B57" s="361"/>
      <c r="C57" s="362" t="s">
        <v>202</v>
      </c>
      <c r="D57" s="363" t="s">
        <v>203</v>
      </c>
      <c r="E57" s="364" t="s">
        <v>221</v>
      </c>
      <c r="F57" s="364" t="s">
        <v>100</v>
      </c>
      <c r="G57" s="364" t="s">
        <v>221</v>
      </c>
    </row>
    <row r="58" spans="1:7" x14ac:dyDescent="0.2">
      <c r="A58" s="361"/>
      <c r="B58" s="361"/>
      <c r="C58" s="362" t="s">
        <v>117</v>
      </c>
      <c r="D58" s="363" t="s">
        <v>118</v>
      </c>
      <c r="E58" s="364" t="s">
        <v>222</v>
      </c>
      <c r="F58" s="364" t="s">
        <v>100</v>
      </c>
      <c r="G58" s="364" t="s">
        <v>222</v>
      </c>
    </row>
    <row r="59" spans="1:7" ht="22.5" x14ac:dyDescent="0.2">
      <c r="A59" s="361"/>
      <c r="B59" s="361"/>
      <c r="C59" s="362" t="s">
        <v>147</v>
      </c>
      <c r="D59" s="363" t="s">
        <v>148</v>
      </c>
      <c r="E59" s="364" t="s">
        <v>184</v>
      </c>
      <c r="F59" s="364" t="s">
        <v>100</v>
      </c>
      <c r="G59" s="364" t="s">
        <v>184</v>
      </c>
    </row>
    <row r="60" spans="1:7" ht="33.75" x14ac:dyDescent="0.2">
      <c r="A60" s="357"/>
      <c r="B60" s="368" t="s">
        <v>223</v>
      </c>
      <c r="C60" s="358"/>
      <c r="D60" s="359" t="s">
        <v>75</v>
      </c>
      <c r="E60" s="360" t="s">
        <v>224</v>
      </c>
      <c r="F60" s="360" t="s">
        <v>100</v>
      </c>
      <c r="G60" s="360" t="s">
        <v>224</v>
      </c>
    </row>
    <row r="61" spans="1:7" x14ac:dyDescent="0.2">
      <c r="A61" s="361"/>
      <c r="B61" s="361"/>
      <c r="C61" s="362" t="s">
        <v>225</v>
      </c>
      <c r="D61" s="363" t="s">
        <v>226</v>
      </c>
      <c r="E61" s="364" t="s">
        <v>227</v>
      </c>
      <c r="F61" s="364" t="s">
        <v>100</v>
      </c>
      <c r="G61" s="364" t="s">
        <v>227</v>
      </c>
    </row>
    <row r="62" spans="1:7" ht="22.5" x14ac:dyDescent="0.2">
      <c r="A62" s="361"/>
      <c r="B62" s="361"/>
      <c r="C62" s="362" t="s">
        <v>228</v>
      </c>
      <c r="D62" s="363" t="s">
        <v>229</v>
      </c>
      <c r="E62" s="364" t="s">
        <v>230</v>
      </c>
      <c r="F62" s="364" t="s">
        <v>100</v>
      </c>
      <c r="G62" s="364" t="s">
        <v>230</v>
      </c>
    </row>
    <row r="63" spans="1:7" ht="45" x14ac:dyDescent="0.2">
      <c r="A63" s="361"/>
      <c r="B63" s="361"/>
      <c r="C63" s="362" t="s">
        <v>124</v>
      </c>
      <c r="D63" s="363" t="s">
        <v>125</v>
      </c>
      <c r="E63" s="364" t="s">
        <v>149</v>
      </c>
      <c r="F63" s="364" t="s">
        <v>100</v>
      </c>
      <c r="G63" s="364" t="s">
        <v>149</v>
      </c>
    </row>
    <row r="64" spans="1:7" ht="22.5" x14ac:dyDescent="0.2">
      <c r="A64" s="357"/>
      <c r="B64" s="368" t="s">
        <v>231</v>
      </c>
      <c r="C64" s="358"/>
      <c r="D64" s="359" t="s">
        <v>232</v>
      </c>
      <c r="E64" s="360" t="s">
        <v>233</v>
      </c>
      <c r="F64" s="360" t="s">
        <v>100</v>
      </c>
      <c r="G64" s="360" t="s">
        <v>233</v>
      </c>
    </row>
    <row r="65" spans="1:7" ht="22.5" x14ac:dyDescent="0.2">
      <c r="A65" s="361"/>
      <c r="B65" s="361"/>
      <c r="C65" s="362" t="s">
        <v>234</v>
      </c>
      <c r="D65" s="363" t="s">
        <v>183</v>
      </c>
      <c r="E65" s="364" t="s">
        <v>235</v>
      </c>
      <c r="F65" s="364" t="s">
        <v>100</v>
      </c>
      <c r="G65" s="364" t="s">
        <v>235</v>
      </c>
    </row>
    <row r="66" spans="1:7" ht="22.5" x14ac:dyDescent="0.2">
      <c r="A66" s="361"/>
      <c r="B66" s="361"/>
      <c r="C66" s="362" t="s">
        <v>236</v>
      </c>
      <c r="D66" s="363" t="s">
        <v>237</v>
      </c>
      <c r="E66" s="364" t="s">
        <v>238</v>
      </c>
      <c r="F66" s="364" t="s">
        <v>100</v>
      </c>
      <c r="G66" s="364" t="s">
        <v>238</v>
      </c>
    </row>
    <row r="67" spans="1:7" x14ac:dyDescent="0.2">
      <c r="A67" s="354" t="s">
        <v>239</v>
      </c>
      <c r="B67" s="354"/>
      <c r="C67" s="354"/>
      <c r="D67" s="355" t="s">
        <v>240</v>
      </c>
      <c r="E67" s="356" t="s">
        <v>241</v>
      </c>
      <c r="F67" s="356" t="s">
        <v>100</v>
      </c>
      <c r="G67" s="356" t="s">
        <v>241</v>
      </c>
    </row>
    <row r="68" spans="1:7" ht="22.5" x14ac:dyDescent="0.2">
      <c r="A68" s="357"/>
      <c r="B68" s="368" t="s">
        <v>242</v>
      </c>
      <c r="C68" s="358"/>
      <c r="D68" s="359" t="s">
        <v>243</v>
      </c>
      <c r="E68" s="360" t="s">
        <v>244</v>
      </c>
      <c r="F68" s="360" t="s">
        <v>100</v>
      </c>
      <c r="G68" s="360" t="s">
        <v>244</v>
      </c>
    </row>
    <row r="69" spans="1:7" x14ac:dyDescent="0.2">
      <c r="A69" s="361"/>
      <c r="B69" s="361"/>
      <c r="C69" s="362" t="s">
        <v>245</v>
      </c>
      <c r="D69" s="363" t="s">
        <v>246</v>
      </c>
      <c r="E69" s="364" t="s">
        <v>244</v>
      </c>
      <c r="F69" s="364" t="s">
        <v>100</v>
      </c>
      <c r="G69" s="364" t="s">
        <v>244</v>
      </c>
    </row>
    <row r="70" spans="1:7" ht="22.5" x14ac:dyDescent="0.2">
      <c r="A70" s="357"/>
      <c r="B70" s="368" t="s">
        <v>247</v>
      </c>
      <c r="C70" s="358"/>
      <c r="D70" s="359" t="s">
        <v>248</v>
      </c>
      <c r="E70" s="360" t="s">
        <v>249</v>
      </c>
      <c r="F70" s="360" t="s">
        <v>100</v>
      </c>
      <c r="G70" s="360" t="s">
        <v>249</v>
      </c>
    </row>
    <row r="71" spans="1:7" x14ac:dyDescent="0.2">
      <c r="A71" s="361"/>
      <c r="B71" s="361"/>
      <c r="C71" s="362" t="s">
        <v>245</v>
      </c>
      <c r="D71" s="363" t="s">
        <v>246</v>
      </c>
      <c r="E71" s="364" t="s">
        <v>249</v>
      </c>
      <c r="F71" s="364" t="s">
        <v>100</v>
      </c>
      <c r="G71" s="364" t="s">
        <v>249</v>
      </c>
    </row>
    <row r="72" spans="1:7" ht="15" x14ac:dyDescent="0.2">
      <c r="A72" s="357"/>
      <c r="B72" s="368" t="s">
        <v>250</v>
      </c>
      <c r="C72" s="358"/>
      <c r="D72" s="359" t="s">
        <v>251</v>
      </c>
      <c r="E72" s="360" t="s">
        <v>252</v>
      </c>
      <c r="F72" s="360" t="s">
        <v>100</v>
      </c>
      <c r="G72" s="360" t="s">
        <v>252</v>
      </c>
    </row>
    <row r="73" spans="1:7" x14ac:dyDescent="0.2">
      <c r="A73" s="361"/>
      <c r="B73" s="361"/>
      <c r="C73" s="362" t="s">
        <v>150</v>
      </c>
      <c r="D73" s="363" t="s">
        <v>151</v>
      </c>
      <c r="E73" s="364" t="s">
        <v>253</v>
      </c>
      <c r="F73" s="364" t="s">
        <v>100</v>
      </c>
      <c r="G73" s="364" t="s">
        <v>253</v>
      </c>
    </row>
    <row r="74" spans="1:7" x14ac:dyDescent="0.2">
      <c r="A74" s="361"/>
      <c r="B74" s="361"/>
      <c r="C74" s="362" t="s">
        <v>163</v>
      </c>
      <c r="D74" s="363" t="s">
        <v>164</v>
      </c>
      <c r="E74" s="364" t="s">
        <v>254</v>
      </c>
      <c r="F74" s="364" t="s">
        <v>100</v>
      </c>
      <c r="G74" s="364" t="s">
        <v>254</v>
      </c>
    </row>
    <row r="75" spans="1:7" ht="45" x14ac:dyDescent="0.2">
      <c r="A75" s="361"/>
      <c r="B75" s="361"/>
      <c r="C75" s="362" t="s">
        <v>255</v>
      </c>
      <c r="D75" s="363" t="s">
        <v>256</v>
      </c>
      <c r="E75" s="364" t="s">
        <v>257</v>
      </c>
      <c r="F75" s="364" t="s">
        <v>100</v>
      </c>
      <c r="G75" s="364" t="s">
        <v>257</v>
      </c>
    </row>
    <row r="76" spans="1:7" ht="22.5" x14ac:dyDescent="0.2">
      <c r="A76" s="357"/>
      <c r="B76" s="368" t="s">
        <v>258</v>
      </c>
      <c r="C76" s="358"/>
      <c r="D76" s="359" t="s">
        <v>259</v>
      </c>
      <c r="E76" s="360" t="s">
        <v>260</v>
      </c>
      <c r="F76" s="360" t="s">
        <v>100</v>
      </c>
      <c r="G76" s="360" t="s">
        <v>260</v>
      </c>
    </row>
    <row r="77" spans="1:7" x14ac:dyDescent="0.2">
      <c r="A77" s="361"/>
      <c r="B77" s="361"/>
      <c r="C77" s="362" t="s">
        <v>245</v>
      </c>
      <c r="D77" s="363" t="s">
        <v>246</v>
      </c>
      <c r="E77" s="364" t="s">
        <v>260</v>
      </c>
      <c r="F77" s="364" t="s">
        <v>100</v>
      </c>
      <c r="G77" s="364" t="s">
        <v>260</v>
      </c>
    </row>
    <row r="78" spans="1:7" x14ac:dyDescent="0.2">
      <c r="A78" s="354" t="s">
        <v>261</v>
      </c>
      <c r="B78" s="354"/>
      <c r="C78" s="354"/>
      <c r="D78" s="355" t="s">
        <v>53</v>
      </c>
      <c r="E78" s="356" t="s">
        <v>262</v>
      </c>
      <c r="F78" s="356" t="s">
        <v>100</v>
      </c>
      <c r="G78" s="356" t="s">
        <v>262</v>
      </c>
    </row>
    <row r="79" spans="1:7" ht="15" x14ac:dyDescent="0.2">
      <c r="A79" s="357"/>
      <c r="B79" s="368" t="s">
        <v>263</v>
      </c>
      <c r="C79" s="358"/>
      <c r="D79" s="359" t="s">
        <v>264</v>
      </c>
      <c r="E79" s="360" t="s">
        <v>265</v>
      </c>
      <c r="F79" s="360" t="s">
        <v>100</v>
      </c>
      <c r="G79" s="360" t="s">
        <v>265</v>
      </c>
    </row>
    <row r="80" spans="1:7" ht="67.5" x14ac:dyDescent="0.2">
      <c r="A80" s="361"/>
      <c r="B80" s="361"/>
      <c r="C80" s="362" t="s">
        <v>107</v>
      </c>
      <c r="D80" s="363" t="s">
        <v>108</v>
      </c>
      <c r="E80" s="364" t="s">
        <v>266</v>
      </c>
      <c r="F80" s="364" t="s">
        <v>100</v>
      </c>
      <c r="G80" s="364" t="s">
        <v>266</v>
      </c>
    </row>
    <row r="81" spans="1:7" x14ac:dyDescent="0.2">
      <c r="A81" s="361"/>
      <c r="B81" s="361"/>
      <c r="C81" s="362" t="s">
        <v>163</v>
      </c>
      <c r="D81" s="363" t="s">
        <v>164</v>
      </c>
      <c r="E81" s="364" t="s">
        <v>267</v>
      </c>
      <c r="F81" s="364" t="s">
        <v>100</v>
      </c>
      <c r="G81" s="364" t="s">
        <v>267</v>
      </c>
    </row>
    <row r="82" spans="1:7" ht="22.5" x14ac:dyDescent="0.2">
      <c r="A82" s="357"/>
      <c r="B82" s="368" t="s">
        <v>268</v>
      </c>
      <c r="C82" s="358"/>
      <c r="D82" s="359" t="s">
        <v>269</v>
      </c>
      <c r="E82" s="360" t="s">
        <v>270</v>
      </c>
      <c r="F82" s="360" t="s">
        <v>100</v>
      </c>
      <c r="G82" s="360" t="s">
        <v>270</v>
      </c>
    </row>
    <row r="83" spans="1:7" x14ac:dyDescent="0.2">
      <c r="A83" s="361"/>
      <c r="B83" s="361"/>
      <c r="C83" s="362" t="s">
        <v>163</v>
      </c>
      <c r="D83" s="363" t="s">
        <v>164</v>
      </c>
      <c r="E83" s="364" t="s">
        <v>271</v>
      </c>
      <c r="F83" s="364" t="s">
        <v>100</v>
      </c>
      <c r="G83" s="364" t="s">
        <v>271</v>
      </c>
    </row>
    <row r="84" spans="1:7" ht="45" x14ac:dyDescent="0.2">
      <c r="A84" s="361"/>
      <c r="B84" s="361"/>
      <c r="C84" s="362" t="s">
        <v>272</v>
      </c>
      <c r="D84" s="363" t="s">
        <v>273</v>
      </c>
      <c r="E84" s="364" t="s">
        <v>274</v>
      </c>
      <c r="F84" s="364" t="s">
        <v>100</v>
      </c>
      <c r="G84" s="364" t="s">
        <v>274</v>
      </c>
    </row>
    <row r="85" spans="1:7" ht="15" x14ac:dyDescent="0.2">
      <c r="A85" s="357"/>
      <c r="B85" s="368" t="s">
        <v>275</v>
      </c>
      <c r="C85" s="358"/>
      <c r="D85" s="359" t="s">
        <v>276</v>
      </c>
      <c r="E85" s="360" t="s">
        <v>277</v>
      </c>
      <c r="F85" s="360" t="s">
        <v>100</v>
      </c>
      <c r="G85" s="360" t="s">
        <v>277</v>
      </c>
    </row>
    <row r="86" spans="1:7" ht="22.5" x14ac:dyDescent="0.2">
      <c r="A86" s="361"/>
      <c r="B86" s="361"/>
      <c r="C86" s="362" t="s">
        <v>278</v>
      </c>
      <c r="D86" s="363" t="s">
        <v>279</v>
      </c>
      <c r="E86" s="364" t="s">
        <v>280</v>
      </c>
      <c r="F86" s="364" t="s">
        <v>100</v>
      </c>
      <c r="G86" s="364" t="s">
        <v>280</v>
      </c>
    </row>
    <row r="87" spans="1:7" ht="45" x14ac:dyDescent="0.2">
      <c r="A87" s="361"/>
      <c r="B87" s="361"/>
      <c r="C87" s="362" t="s">
        <v>281</v>
      </c>
      <c r="D87" s="363" t="s">
        <v>282</v>
      </c>
      <c r="E87" s="364" t="s">
        <v>283</v>
      </c>
      <c r="F87" s="364" t="s">
        <v>100</v>
      </c>
      <c r="G87" s="364" t="s">
        <v>283</v>
      </c>
    </row>
    <row r="88" spans="1:7" ht="67.5" x14ac:dyDescent="0.2">
      <c r="A88" s="361"/>
      <c r="B88" s="361"/>
      <c r="C88" s="362" t="s">
        <v>107</v>
      </c>
      <c r="D88" s="363" t="s">
        <v>108</v>
      </c>
      <c r="E88" s="364" t="s">
        <v>284</v>
      </c>
      <c r="F88" s="364" t="s">
        <v>100</v>
      </c>
      <c r="G88" s="364" t="s">
        <v>284</v>
      </c>
    </row>
    <row r="89" spans="1:7" x14ac:dyDescent="0.2">
      <c r="A89" s="361"/>
      <c r="B89" s="361"/>
      <c r="C89" s="362" t="s">
        <v>163</v>
      </c>
      <c r="D89" s="363" t="s">
        <v>164</v>
      </c>
      <c r="E89" s="364" t="s">
        <v>285</v>
      </c>
      <c r="F89" s="364" t="s">
        <v>100</v>
      </c>
      <c r="G89" s="364" t="s">
        <v>285</v>
      </c>
    </row>
    <row r="90" spans="1:7" ht="45" x14ac:dyDescent="0.2">
      <c r="A90" s="361"/>
      <c r="B90" s="361"/>
      <c r="C90" s="362" t="s">
        <v>272</v>
      </c>
      <c r="D90" s="363" t="s">
        <v>273</v>
      </c>
      <c r="E90" s="364" t="s">
        <v>286</v>
      </c>
      <c r="F90" s="364" t="s">
        <v>100</v>
      </c>
      <c r="G90" s="364" t="s">
        <v>286</v>
      </c>
    </row>
    <row r="91" spans="1:7" ht="45" x14ac:dyDescent="0.2">
      <c r="A91" s="361"/>
      <c r="B91" s="361"/>
      <c r="C91" s="362" t="s">
        <v>287</v>
      </c>
      <c r="D91" s="363" t="s">
        <v>288</v>
      </c>
      <c r="E91" s="364" t="s">
        <v>289</v>
      </c>
      <c r="F91" s="364" t="s">
        <v>100</v>
      </c>
      <c r="G91" s="364" t="s">
        <v>289</v>
      </c>
    </row>
    <row r="92" spans="1:7" ht="15" x14ac:dyDescent="0.2">
      <c r="A92" s="357"/>
      <c r="B92" s="368" t="s">
        <v>290</v>
      </c>
      <c r="C92" s="358"/>
      <c r="D92" s="359" t="s">
        <v>291</v>
      </c>
      <c r="E92" s="360" t="s">
        <v>292</v>
      </c>
      <c r="F92" s="360" t="s">
        <v>100</v>
      </c>
      <c r="G92" s="360" t="s">
        <v>292</v>
      </c>
    </row>
    <row r="93" spans="1:7" ht="67.5" x14ac:dyDescent="0.2">
      <c r="A93" s="361"/>
      <c r="B93" s="361"/>
      <c r="C93" s="362" t="s">
        <v>107</v>
      </c>
      <c r="D93" s="363" t="s">
        <v>108</v>
      </c>
      <c r="E93" s="364" t="s">
        <v>292</v>
      </c>
      <c r="F93" s="364" t="s">
        <v>100</v>
      </c>
      <c r="G93" s="364" t="s">
        <v>292</v>
      </c>
    </row>
    <row r="94" spans="1:7" ht="15" x14ac:dyDescent="0.2">
      <c r="A94" s="357"/>
      <c r="B94" s="368" t="s">
        <v>293</v>
      </c>
      <c r="C94" s="358"/>
      <c r="D94" s="359" t="s">
        <v>294</v>
      </c>
      <c r="E94" s="360" t="s">
        <v>295</v>
      </c>
      <c r="F94" s="360" t="s">
        <v>100</v>
      </c>
      <c r="G94" s="360" t="s">
        <v>295</v>
      </c>
    </row>
    <row r="95" spans="1:7" x14ac:dyDescent="0.2">
      <c r="A95" s="361"/>
      <c r="B95" s="361"/>
      <c r="C95" s="362" t="s">
        <v>48</v>
      </c>
      <c r="D95" s="363" t="s">
        <v>49</v>
      </c>
      <c r="E95" s="364" t="s">
        <v>296</v>
      </c>
      <c r="F95" s="364" t="s">
        <v>100</v>
      </c>
      <c r="G95" s="364" t="s">
        <v>296</v>
      </c>
    </row>
    <row r="96" spans="1:7" ht="56.25" x14ac:dyDescent="0.2">
      <c r="A96" s="361"/>
      <c r="B96" s="361"/>
      <c r="C96" s="362" t="s">
        <v>297</v>
      </c>
      <c r="D96" s="363" t="s">
        <v>298</v>
      </c>
      <c r="E96" s="364" t="s">
        <v>299</v>
      </c>
      <c r="F96" s="364" t="s">
        <v>100</v>
      </c>
      <c r="G96" s="364" t="s">
        <v>299</v>
      </c>
    </row>
    <row r="97" spans="1:7" x14ac:dyDescent="0.2">
      <c r="A97" s="354" t="s">
        <v>300</v>
      </c>
      <c r="B97" s="354"/>
      <c r="C97" s="354"/>
      <c r="D97" s="355" t="s">
        <v>27</v>
      </c>
      <c r="E97" s="356" t="s">
        <v>301</v>
      </c>
      <c r="F97" s="356" t="s">
        <v>302</v>
      </c>
      <c r="G97" s="356" t="s">
        <v>303</v>
      </c>
    </row>
    <row r="98" spans="1:7" ht="15" x14ac:dyDescent="0.2">
      <c r="A98" s="357"/>
      <c r="B98" s="368" t="s">
        <v>304</v>
      </c>
      <c r="C98" s="358"/>
      <c r="D98" s="359" t="s">
        <v>305</v>
      </c>
      <c r="E98" s="360" t="s">
        <v>306</v>
      </c>
      <c r="F98" s="360" t="s">
        <v>307</v>
      </c>
      <c r="G98" s="360" t="s">
        <v>308</v>
      </c>
    </row>
    <row r="99" spans="1:7" ht="90" x14ac:dyDescent="0.2">
      <c r="A99" s="361"/>
      <c r="B99" s="361"/>
      <c r="C99" s="362" t="s">
        <v>309</v>
      </c>
      <c r="D99" s="363" t="s">
        <v>310</v>
      </c>
      <c r="E99" s="364" t="s">
        <v>306</v>
      </c>
      <c r="F99" s="364" t="s">
        <v>307</v>
      </c>
      <c r="G99" s="364" t="s">
        <v>308</v>
      </c>
    </row>
    <row r="100" spans="1:7" ht="45" x14ac:dyDescent="0.2">
      <c r="A100" s="357"/>
      <c r="B100" s="368" t="s">
        <v>311</v>
      </c>
      <c r="C100" s="358"/>
      <c r="D100" s="359" t="s">
        <v>312</v>
      </c>
      <c r="E100" s="360" t="s">
        <v>313</v>
      </c>
      <c r="F100" s="360" t="s">
        <v>100</v>
      </c>
      <c r="G100" s="360" t="s">
        <v>313</v>
      </c>
    </row>
    <row r="101" spans="1:7" ht="67.5" x14ac:dyDescent="0.2">
      <c r="A101" s="361"/>
      <c r="B101" s="361"/>
      <c r="C101" s="362" t="s">
        <v>314</v>
      </c>
      <c r="D101" s="363" t="s">
        <v>315</v>
      </c>
      <c r="E101" s="364" t="s">
        <v>316</v>
      </c>
      <c r="F101" s="364" t="s">
        <v>100</v>
      </c>
      <c r="G101" s="364" t="s">
        <v>316</v>
      </c>
    </row>
    <row r="102" spans="1:7" ht="56.25" x14ac:dyDescent="0.2">
      <c r="A102" s="361"/>
      <c r="B102" s="361"/>
      <c r="C102" s="362" t="s">
        <v>110</v>
      </c>
      <c r="D102" s="363" t="s">
        <v>111</v>
      </c>
      <c r="E102" s="364" t="s">
        <v>317</v>
      </c>
      <c r="F102" s="364" t="s">
        <v>100</v>
      </c>
      <c r="G102" s="364" t="s">
        <v>317</v>
      </c>
    </row>
    <row r="103" spans="1:7" ht="45" x14ac:dyDescent="0.2">
      <c r="A103" s="361"/>
      <c r="B103" s="361"/>
      <c r="C103" s="362" t="s">
        <v>318</v>
      </c>
      <c r="D103" s="363" t="s">
        <v>319</v>
      </c>
      <c r="E103" s="364" t="s">
        <v>320</v>
      </c>
      <c r="F103" s="364" t="s">
        <v>100</v>
      </c>
      <c r="G103" s="364" t="s">
        <v>320</v>
      </c>
    </row>
    <row r="104" spans="1:7" ht="67.5" x14ac:dyDescent="0.2">
      <c r="A104" s="361"/>
      <c r="B104" s="361"/>
      <c r="C104" s="362" t="s">
        <v>176</v>
      </c>
      <c r="D104" s="363" t="s">
        <v>177</v>
      </c>
      <c r="E104" s="364" t="s">
        <v>321</v>
      </c>
      <c r="F104" s="364" t="s">
        <v>100</v>
      </c>
      <c r="G104" s="364" t="s">
        <v>321</v>
      </c>
    </row>
    <row r="105" spans="1:7" ht="67.5" x14ac:dyDescent="0.2">
      <c r="A105" s="357"/>
      <c r="B105" s="368" t="s">
        <v>322</v>
      </c>
      <c r="C105" s="358"/>
      <c r="D105" s="359" t="s">
        <v>323</v>
      </c>
      <c r="E105" s="360" t="s">
        <v>324</v>
      </c>
      <c r="F105" s="360" t="s">
        <v>100</v>
      </c>
      <c r="G105" s="360" t="s">
        <v>324</v>
      </c>
    </row>
    <row r="106" spans="1:7" ht="56.25" x14ac:dyDescent="0.2">
      <c r="A106" s="361"/>
      <c r="B106" s="361"/>
      <c r="C106" s="362" t="s">
        <v>110</v>
      </c>
      <c r="D106" s="363" t="s">
        <v>111</v>
      </c>
      <c r="E106" s="364" t="s">
        <v>325</v>
      </c>
      <c r="F106" s="364" t="s">
        <v>100</v>
      </c>
      <c r="G106" s="364" t="s">
        <v>325</v>
      </c>
    </row>
    <row r="107" spans="1:7" ht="45" x14ac:dyDescent="0.2">
      <c r="A107" s="361"/>
      <c r="B107" s="361"/>
      <c r="C107" s="362" t="s">
        <v>272</v>
      </c>
      <c r="D107" s="363" t="s">
        <v>273</v>
      </c>
      <c r="E107" s="364" t="s">
        <v>326</v>
      </c>
      <c r="F107" s="364" t="s">
        <v>100</v>
      </c>
      <c r="G107" s="364" t="s">
        <v>326</v>
      </c>
    </row>
    <row r="108" spans="1:7" ht="67.5" x14ac:dyDescent="0.2">
      <c r="A108" s="361"/>
      <c r="B108" s="361"/>
      <c r="C108" s="362" t="s">
        <v>176</v>
      </c>
      <c r="D108" s="363" t="s">
        <v>177</v>
      </c>
      <c r="E108" s="364" t="s">
        <v>327</v>
      </c>
      <c r="F108" s="364" t="s">
        <v>100</v>
      </c>
      <c r="G108" s="364" t="s">
        <v>327</v>
      </c>
    </row>
    <row r="109" spans="1:7" ht="22.5" x14ac:dyDescent="0.2">
      <c r="A109" s="357"/>
      <c r="B109" s="368" t="s">
        <v>328</v>
      </c>
      <c r="C109" s="358"/>
      <c r="D109" s="359" t="s">
        <v>57</v>
      </c>
      <c r="E109" s="360" t="s">
        <v>329</v>
      </c>
      <c r="F109" s="360" t="s">
        <v>100</v>
      </c>
      <c r="G109" s="360" t="s">
        <v>329</v>
      </c>
    </row>
    <row r="110" spans="1:7" ht="22.5" x14ac:dyDescent="0.2">
      <c r="A110" s="361"/>
      <c r="B110" s="361"/>
      <c r="C110" s="362" t="s">
        <v>330</v>
      </c>
      <c r="D110" s="363" t="s">
        <v>331</v>
      </c>
      <c r="E110" s="364" t="s">
        <v>115</v>
      </c>
      <c r="F110" s="364" t="s">
        <v>100</v>
      </c>
      <c r="G110" s="364" t="s">
        <v>115</v>
      </c>
    </row>
    <row r="111" spans="1:7" ht="45" x14ac:dyDescent="0.2">
      <c r="A111" s="361"/>
      <c r="B111" s="361"/>
      <c r="C111" s="362" t="s">
        <v>272</v>
      </c>
      <c r="D111" s="363" t="s">
        <v>273</v>
      </c>
      <c r="E111" s="364" t="s">
        <v>332</v>
      </c>
      <c r="F111" s="364" t="s">
        <v>100</v>
      </c>
      <c r="G111" s="364" t="s">
        <v>332</v>
      </c>
    </row>
    <row r="112" spans="1:7" ht="15" x14ac:dyDescent="0.2">
      <c r="A112" s="357"/>
      <c r="B112" s="368" t="s">
        <v>333</v>
      </c>
      <c r="C112" s="358"/>
      <c r="D112" s="359" t="s">
        <v>40</v>
      </c>
      <c r="E112" s="360" t="s">
        <v>334</v>
      </c>
      <c r="F112" s="360" t="s">
        <v>100</v>
      </c>
      <c r="G112" s="360" t="s">
        <v>334</v>
      </c>
    </row>
    <row r="113" spans="1:7" ht="56.25" x14ac:dyDescent="0.2">
      <c r="A113" s="361"/>
      <c r="B113" s="361"/>
      <c r="C113" s="362" t="s">
        <v>110</v>
      </c>
      <c r="D113" s="363" t="s">
        <v>111</v>
      </c>
      <c r="E113" s="364" t="s">
        <v>334</v>
      </c>
      <c r="F113" s="364" t="s">
        <v>100</v>
      </c>
      <c r="G113" s="364" t="s">
        <v>334</v>
      </c>
    </row>
    <row r="114" spans="1:7" ht="15" x14ac:dyDescent="0.2">
      <c r="A114" s="357"/>
      <c r="B114" s="368" t="s">
        <v>335</v>
      </c>
      <c r="C114" s="358"/>
      <c r="D114" s="359" t="s">
        <v>58</v>
      </c>
      <c r="E114" s="360" t="s">
        <v>336</v>
      </c>
      <c r="F114" s="360" t="s">
        <v>100</v>
      </c>
      <c r="G114" s="360" t="s">
        <v>336</v>
      </c>
    </row>
    <row r="115" spans="1:7" ht="45" x14ac:dyDescent="0.2">
      <c r="A115" s="361"/>
      <c r="B115" s="361"/>
      <c r="C115" s="362" t="s">
        <v>272</v>
      </c>
      <c r="D115" s="363" t="s">
        <v>273</v>
      </c>
      <c r="E115" s="364" t="s">
        <v>337</v>
      </c>
      <c r="F115" s="364" t="s">
        <v>100</v>
      </c>
      <c r="G115" s="364" t="s">
        <v>337</v>
      </c>
    </row>
    <row r="116" spans="1:7" ht="67.5" x14ac:dyDescent="0.2">
      <c r="A116" s="361"/>
      <c r="B116" s="361"/>
      <c r="C116" s="362" t="s">
        <v>176</v>
      </c>
      <c r="D116" s="363" t="s">
        <v>177</v>
      </c>
      <c r="E116" s="364" t="s">
        <v>338</v>
      </c>
      <c r="F116" s="364" t="s">
        <v>100</v>
      </c>
      <c r="G116" s="364" t="s">
        <v>338</v>
      </c>
    </row>
    <row r="117" spans="1:7" ht="15" x14ac:dyDescent="0.2">
      <c r="A117" s="357"/>
      <c r="B117" s="368" t="s">
        <v>339</v>
      </c>
      <c r="C117" s="358"/>
      <c r="D117" s="359" t="s">
        <v>59</v>
      </c>
      <c r="E117" s="360" t="s">
        <v>340</v>
      </c>
      <c r="F117" s="360" t="s">
        <v>100</v>
      </c>
      <c r="G117" s="360" t="s">
        <v>340</v>
      </c>
    </row>
    <row r="118" spans="1:7" ht="45" x14ac:dyDescent="0.2">
      <c r="A118" s="361"/>
      <c r="B118" s="361"/>
      <c r="C118" s="362" t="s">
        <v>272</v>
      </c>
      <c r="D118" s="363" t="s">
        <v>273</v>
      </c>
      <c r="E118" s="364" t="s">
        <v>340</v>
      </c>
      <c r="F118" s="364" t="s">
        <v>100</v>
      </c>
      <c r="G118" s="364" t="s">
        <v>340</v>
      </c>
    </row>
    <row r="119" spans="1:7" ht="22.5" x14ac:dyDescent="0.2">
      <c r="A119" s="357"/>
      <c r="B119" s="368" t="s">
        <v>341</v>
      </c>
      <c r="C119" s="358"/>
      <c r="D119" s="359" t="s">
        <v>41</v>
      </c>
      <c r="E119" s="360" t="s">
        <v>342</v>
      </c>
      <c r="F119" s="360" t="s">
        <v>100</v>
      </c>
      <c r="G119" s="360" t="s">
        <v>342</v>
      </c>
    </row>
    <row r="120" spans="1:7" x14ac:dyDescent="0.2">
      <c r="A120" s="361"/>
      <c r="B120" s="361"/>
      <c r="C120" s="362" t="s">
        <v>48</v>
      </c>
      <c r="D120" s="363" t="s">
        <v>49</v>
      </c>
      <c r="E120" s="364" t="s">
        <v>343</v>
      </c>
      <c r="F120" s="364" t="s">
        <v>100</v>
      </c>
      <c r="G120" s="364" t="s">
        <v>343</v>
      </c>
    </row>
    <row r="121" spans="1:7" ht="56.25" x14ac:dyDescent="0.2">
      <c r="A121" s="361"/>
      <c r="B121" s="361"/>
      <c r="C121" s="362" t="s">
        <v>110</v>
      </c>
      <c r="D121" s="363" t="s">
        <v>111</v>
      </c>
      <c r="E121" s="364" t="s">
        <v>344</v>
      </c>
      <c r="F121" s="364" t="s">
        <v>100</v>
      </c>
      <c r="G121" s="364" t="s">
        <v>344</v>
      </c>
    </row>
    <row r="122" spans="1:7" ht="45" x14ac:dyDescent="0.2">
      <c r="A122" s="361"/>
      <c r="B122" s="361"/>
      <c r="C122" s="362" t="s">
        <v>318</v>
      </c>
      <c r="D122" s="363" t="s">
        <v>319</v>
      </c>
      <c r="E122" s="364" t="s">
        <v>345</v>
      </c>
      <c r="F122" s="364" t="s">
        <v>100</v>
      </c>
      <c r="G122" s="364" t="s">
        <v>345</v>
      </c>
    </row>
    <row r="123" spans="1:7" ht="15" x14ac:dyDescent="0.2">
      <c r="A123" s="357"/>
      <c r="B123" s="368" t="s">
        <v>346</v>
      </c>
      <c r="C123" s="358"/>
      <c r="D123" s="359" t="s">
        <v>42</v>
      </c>
      <c r="E123" s="360" t="s">
        <v>347</v>
      </c>
      <c r="F123" s="360" t="s">
        <v>348</v>
      </c>
      <c r="G123" s="360" t="s">
        <v>349</v>
      </c>
    </row>
    <row r="124" spans="1:7" ht="56.25" x14ac:dyDescent="0.2">
      <c r="A124" s="361"/>
      <c r="B124" s="361"/>
      <c r="C124" s="362" t="s">
        <v>110</v>
      </c>
      <c r="D124" s="363" t="s">
        <v>111</v>
      </c>
      <c r="E124" s="364" t="s">
        <v>350</v>
      </c>
      <c r="F124" s="364" t="s">
        <v>100</v>
      </c>
      <c r="G124" s="364" t="s">
        <v>350</v>
      </c>
    </row>
    <row r="125" spans="1:7" ht="45" x14ac:dyDescent="0.2">
      <c r="A125" s="361"/>
      <c r="B125" s="361"/>
      <c r="C125" s="362" t="s">
        <v>272</v>
      </c>
      <c r="D125" s="363" t="s">
        <v>273</v>
      </c>
      <c r="E125" s="364" t="s">
        <v>351</v>
      </c>
      <c r="F125" s="364" t="s">
        <v>348</v>
      </c>
      <c r="G125" s="364" t="s">
        <v>352</v>
      </c>
    </row>
    <row r="126" spans="1:7" x14ac:dyDescent="0.2">
      <c r="A126" s="354" t="s">
        <v>353</v>
      </c>
      <c r="B126" s="354"/>
      <c r="C126" s="354"/>
      <c r="D126" s="355" t="s">
        <v>61</v>
      </c>
      <c r="E126" s="356" t="s">
        <v>354</v>
      </c>
      <c r="F126" s="356" t="s">
        <v>100</v>
      </c>
      <c r="G126" s="356" t="s">
        <v>354</v>
      </c>
    </row>
    <row r="127" spans="1:7" ht="15" x14ac:dyDescent="0.2">
      <c r="A127" s="357"/>
      <c r="B127" s="368" t="s">
        <v>355</v>
      </c>
      <c r="C127" s="358"/>
      <c r="D127" s="359" t="s">
        <v>356</v>
      </c>
      <c r="E127" s="360" t="s">
        <v>354</v>
      </c>
      <c r="F127" s="360" t="s">
        <v>100</v>
      </c>
      <c r="G127" s="360" t="s">
        <v>354</v>
      </c>
    </row>
    <row r="128" spans="1:7" ht="45" x14ac:dyDescent="0.2">
      <c r="A128" s="361"/>
      <c r="B128" s="361"/>
      <c r="C128" s="362" t="s">
        <v>272</v>
      </c>
      <c r="D128" s="363" t="s">
        <v>273</v>
      </c>
      <c r="E128" s="364" t="s">
        <v>354</v>
      </c>
      <c r="F128" s="364" t="s">
        <v>100</v>
      </c>
      <c r="G128" s="364" t="s">
        <v>354</v>
      </c>
    </row>
    <row r="129" spans="1:7" ht="22.5" x14ac:dyDescent="0.2">
      <c r="A129" s="354" t="s">
        <v>357</v>
      </c>
      <c r="B129" s="354"/>
      <c r="C129" s="354"/>
      <c r="D129" s="355" t="s">
        <v>358</v>
      </c>
      <c r="E129" s="356" t="s">
        <v>359</v>
      </c>
      <c r="F129" s="356" t="s">
        <v>100</v>
      </c>
      <c r="G129" s="356" t="s">
        <v>359</v>
      </c>
    </row>
    <row r="130" spans="1:7" ht="15" x14ac:dyDescent="0.2">
      <c r="A130" s="357"/>
      <c r="B130" s="368" t="s">
        <v>360</v>
      </c>
      <c r="C130" s="358"/>
      <c r="D130" s="359" t="s">
        <v>361</v>
      </c>
      <c r="E130" s="360" t="s">
        <v>362</v>
      </c>
      <c r="F130" s="360" t="s">
        <v>100</v>
      </c>
      <c r="G130" s="360" t="s">
        <v>362</v>
      </c>
    </row>
    <row r="131" spans="1:7" ht="45" x14ac:dyDescent="0.2">
      <c r="A131" s="361"/>
      <c r="B131" s="361"/>
      <c r="C131" s="362" t="s">
        <v>124</v>
      </c>
      <c r="D131" s="363" t="s">
        <v>125</v>
      </c>
      <c r="E131" s="364" t="s">
        <v>363</v>
      </c>
      <c r="F131" s="364" t="s">
        <v>100</v>
      </c>
      <c r="G131" s="364" t="s">
        <v>363</v>
      </c>
    </row>
    <row r="132" spans="1:7" x14ac:dyDescent="0.2">
      <c r="A132" s="361"/>
      <c r="B132" s="361"/>
      <c r="C132" s="362" t="s">
        <v>117</v>
      </c>
      <c r="D132" s="363" t="s">
        <v>118</v>
      </c>
      <c r="E132" s="364" t="s">
        <v>152</v>
      </c>
      <c r="F132" s="364" t="s">
        <v>100</v>
      </c>
      <c r="G132" s="364" t="s">
        <v>152</v>
      </c>
    </row>
    <row r="133" spans="1:7" ht="33.75" x14ac:dyDescent="0.2">
      <c r="A133" s="357"/>
      <c r="B133" s="368" t="s">
        <v>364</v>
      </c>
      <c r="C133" s="358"/>
      <c r="D133" s="359" t="s">
        <v>365</v>
      </c>
      <c r="E133" s="360" t="s">
        <v>366</v>
      </c>
      <c r="F133" s="360" t="s">
        <v>100</v>
      </c>
      <c r="G133" s="360" t="s">
        <v>366</v>
      </c>
    </row>
    <row r="134" spans="1:7" x14ac:dyDescent="0.2">
      <c r="A134" s="361"/>
      <c r="B134" s="361"/>
      <c r="C134" s="362" t="s">
        <v>117</v>
      </c>
      <c r="D134" s="363" t="s">
        <v>118</v>
      </c>
      <c r="E134" s="364" t="s">
        <v>366</v>
      </c>
      <c r="F134" s="364" t="s">
        <v>100</v>
      </c>
      <c r="G134" s="364" t="s">
        <v>366</v>
      </c>
    </row>
    <row r="135" spans="1:7" ht="15" x14ac:dyDescent="0.2">
      <c r="A135" s="357"/>
      <c r="B135" s="368" t="s">
        <v>367</v>
      </c>
      <c r="C135" s="358"/>
      <c r="D135" s="359" t="s">
        <v>42</v>
      </c>
      <c r="E135" s="360" t="s">
        <v>368</v>
      </c>
      <c r="F135" s="360" t="s">
        <v>100</v>
      </c>
      <c r="G135" s="360" t="s">
        <v>368</v>
      </c>
    </row>
    <row r="136" spans="1:7" x14ac:dyDescent="0.2">
      <c r="A136" s="361"/>
      <c r="B136" s="361"/>
      <c r="C136" s="362" t="s">
        <v>48</v>
      </c>
      <c r="D136" s="363" t="s">
        <v>49</v>
      </c>
      <c r="E136" s="364" t="s">
        <v>369</v>
      </c>
      <c r="F136" s="364" t="s">
        <v>100</v>
      </c>
      <c r="G136" s="364" t="s">
        <v>369</v>
      </c>
    </row>
    <row r="137" spans="1:7" ht="45" x14ac:dyDescent="0.2">
      <c r="A137" s="361"/>
      <c r="B137" s="361"/>
      <c r="C137" s="362" t="s">
        <v>370</v>
      </c>
      <c r="D137" s="363" t="s">
        <v>371</v>
      </c>
      <c r="E137" s="364" t="s">
        <v>372</v>
      </c>
      <c r="F137" s="364" t="s">
        <v>100</v>
      </c>
      <c r="G137" s="364" t="s">
        <v>372</v>
      </c>
    </row>
    <row r="138" spans="1:7" ht="22.5" x14ac:dyDescent="0.2">
      <c r="A138" s="354" t="s">
        <v>373</v>
      </c>
      <c r="B138" s="354"/>
      <c r="C138" s="354"/>
      <c r="D138" s="355" t="s">
        <v>374</v>
      </c>
      <c r="E138" s="356" t="s">
        <v>375</v>
      </c>
      <c r="F138" s="356" t="s">
        <v>100</v>
      </c>
      <c r="G138" s="356" t="s">
        <v>375</v>
      </c>
    </row>
    <row r="139" spans="1:7" ht="15" x14ac:dyDescent="0.2">
      <c r="A139" s="357"/>
      <c r="B139" s="368" t="s">
        <v>376</v>
      </c>
      <c r="C139" s="358"/>
      <c r="D139" s="359" t="s">
        <v>377</v>
      </c>
      <c r="E139" s="360" t="s">
        <v>378</v>
      </c>
      <c r="F139" s="360" t="s">
        <v>100</v>
      </c>
      <c r="G139" s="360" t="s">
        <v>378</v>
      </c>
    </row>
    <row r="140" spans="1:7" ht="56.25" x14ac:dyDescent="0.2">
      <c r="A140" s="361"/>
      <c r="B140" s="361"/>
      <c r="C140" s="362" t="s">
        <v>297</v>
      </c>
      <c r="D140" s="363" t="s">
        <v>298</v>
      </c>
      <c r="E140" s="364" t="s">
        <v>378</v>
      </c>
      <c r="F140" s="364" t="s">
        <v>100</v>
      </c>
      <c r="G140" s="364" t="s">
        <v>378</v>
      </c>
    </row>
    <row r="141" spans="1:7" ht="15" x14ac:dyDescent="0.2">
      <c r="A141" s="357"/>
      <c r="B141" s="368" t="s">
        <v>379</v>
      </c>
      <c r="C141" s="358"/>
      <c r="D141" s="359" t="s">
        <v>380</v>
      </c>
      <c r="E141" s="360" t="s">
        <v>334</v>
      </c>
      <c r="F141" s="360" t="s">
        <v>100</v>
      </c>
      <c r="G141" s="360" t="s">
        <v>334</v>
      </c>
    </row>
    <row r="142" spans="1:7" x14ac:dyDescent="0.2">
      <c r="A142" s="361"/>
      <c r="B142" s="361"/>
      <c r="C142" s="362" t="s">
        <v>48</v>
      </c>
      <c r="D142" s="363" t="s">
        <v>49</v>
      </c>
      <c r="E142" s="364" t="s">
        <v>334</v>
      </c>
      <c r="F142" s="364" t="s">
        <v>100</v>
      </c>
      <c r="G142" s="364" t="s">
        <v>334</v>
      </c>
    </row>
    <row r="143" spans="1:7" ht="17.100000000000001" customHeight="1" x14ac:dyDescent="0.2">
      <c r="A143" s="365" t="s">
        <v>381</v>
      </c>
      <c r="B143" s="365"/>
      <c r="C143" s="365"/>
      <c r="D143" s="365"/>
      <c r="E143" s="373" t="s">
        <v>382</v>
      </c>
      <c r="F143" s="373" t="s">
        <v>302</v>
      </c>
      <c r="G143" s="373" t="s">
        <v>383</v>
      </c>
    </row>
  </sheetData>
  <mergeCells count="4">
    <mergeCell ref="A143:D143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2"/>
  <sheetViews>
    <sheetView showGridLines="0" workbookViewId="0">
      <selection activeCell="D4" sqref="D4:D521"/>
    </sheetView>
  </sheetViews>
  <sheetFormatPr defaultRowHeight="12.75" x14ac:dyDescent="0.2"/>
  <cols>
    <col min="1" max="1" width="4.28515625" style="353" customWidth="1"/>
    <col min="2" max="2" width="7.5703125" style="353" customWidth="1"/>
    <col min="3" max="3" width="8.140625" style="353" customWidth="1"/>
    <col min="4" max="4" width="33.85546875" style="353" customWidth="1"/>
    <col min="5" max="6" width="13" style="353" customWidth="1"/>
    <col min="7" max="7" width="13.42578125" style="353" customWidth="1"/>
    <col min="8" max="250" width="9.140625" style="353"/>
    <col min="251" max="251" width="2.140625" style="353" customWidth="1"/>
    <col min="252" max="252" width="8.7109375" style="353" customWidth="1"/>
    <col min="253" max="253" width="9.85546875" style="353" customWidth="1"/>
    <col min="254" max="254" width="1" style="353" customWidth="1"/>
    <col min="255" max="255" width="10.85546875" style="353" customWidth="1"/>
    <col min="256" max="256" width="54.5703125" style="353" customWidth="1"/>
    <col min="257" max="258" width="22.85546875" style="353" customWidth="1"/>
    <col min="259" max="259" width="8.7109375" style="353" customWidth="1"/>
    <col min="260" max="260" width="14.140625" style="353" customWidth="1"/>
    <col min="261" max="506" width="9.140625" style="353"/>
    <col min="507" max="507" width="2.140625" style="353" customWidth="1"/>
    <col min="508" max="508" width="8.7109375" style="353" customWidth="1"/>
    <col min="509" max="509" width="9.85546875" style="353" customWidth="1"/>
    <col min="510" max="510" width="1" style="353" customWidth="1"/>
    <col min="511" max="511" width="10.85546875" style="353" customWidth="1"/>
    <col min="512" max="512" width="54.5703125" style="353" customWidth="1"/>
    <col min="513" max="514" width="22.85546875" style="353" customWidth="1"/>
    <col min="515" max="515" width="8.7109375" style="353" customWidth="1"/>
    <col min="516" max="516" width="14.140625" style="353" customWidth="1"/>
    <col min="517" max="762" width="9.140625" style="353"/>
    <col min="763" max="763" width="2.140625" style="353" customWidth="1"/>
    <col min="764" max="764" width="8.7109375" style="353" customWidth="1"/>
    <col min="765" max="765" width="9.85546875" style="353" customWidth="1"/>
    <col min="766" max="766" width="1" style="353" customWidth="1"/>
    <col min="767" max="767" width="10.85546875" style="353" customWidth="1"/>
    <col min="768" max="768" width="54.5703125" style="353" customWidth="1"/>
    <col min="769" max="770" width="22.85546875" style="353" customWidth="1"/>
    <col min="771" max="771" width="8.7109375" style="353" customWidth="1"/>
    <col min="772" max="772" width="14.140625" style="353" customWidth="1"/>
    <col min="773" max="1018" width="9.140625" style="353"/>
    <col min="1019" max="1019" width="2.140625" style="353" customWidth="1"/>
    <col min="1020" max="1020" width="8.7109375" style="353" customWidth="1"/>
    <col min="1021" max="1021" width="9.85546875" style="353" customWidth="1"/>
    <col min="1022" max="1022" width="1" style="353" customWidth="1"/>
    <col min="1023" max="1023" width="10.85546875" style="353" customWidth="1"/>
    <col min="1024" max="1024" width="54.5703125" style="353" customWidth="1"/>
    <col min="1025" max="1026" width="22.85546875" style="353" customWidth="1"/>
    <col min="1027" max="1027" width="8.7109375" style="353" customWidth="1"/>
    <col min="1028" max="1028" width="14.140625" style="353" customWidth="1"/>
    <col min="1029" max="1274" width="9.140625" style="353"/>
    <col min="1275" max="1275" width="2.140625" style="353" customWidth="1"/>
    <col min="1276" max="1276" width="8.7109375" style="353" customWidth="1"/>
    <col min="1277" max="1277" width="9.85546875" style="353" customWidth="1"/>
    <col min="1278" max="1278" width="1" style="353" customWidth="1"/>
    <col min="1279" max="1279" width="10.85546875" style="353" customWidth="1"/>
    <col min="1280" max="1280" width="54.5703125" style="353" customWidth="1"/>
    <col min="1281" max="1282" width="22.85546875" style="353" customWidth="1"/>
    <col min="1283" max="1283" width="8.7109375" style="353" customWidth="1"/>
    <col min="1284" max="1284" width="14.140625" style="353" customWidth="1"/>
    <col min="1285" max="1530" width="9.140625" style="353"/>
    <col min="1531" max="1531" width="2.140625" style="353" customWidth="1"/>
    <col min="1532" max="1532" width="8.7109375" style="353" customWidth="1"/>
    <col min="1533" max="1533" width="9.85546875" style="353" customWidth="1"/>
    <col min="1534" max="1534" width="1" style="353" customWidth="1"/>
    <col min="1535" max="1535" width="10.85546875" style="353" customWidth="1"/>
    <col min="1536" max="1536" width="54.5703125" style="353" customWidth="1"/>
    <col min="1537" max="1538" width="22.85546875" style="353" customWidth="1"/>
    <col min="1539" max="1539" width="8.7109375" style="353" customWidth="1"/>
    <col min="1540" max="1540" width="14.140625" style="353" customWidth="1"/>
    <col min="1541" max="1786" width="9.140625" style="353"/>
    <col min="1787" max="1787" width="2.140625" style="353" customWidth="1"/>
    <col min="1788" max="1788" width="8.7109375" style="353" customWidth="1"/>
    <col min="1789" max="1789" width="9.85546875" style="353" customWidth="1"/>
    <col min="1790" max="1790" width="1" style="353" customWidth="1"/>
    <col min="1791" max="1791" width="10.85546875" style="353" customWidth="1"/>
    <col min="1792" max="1792" width="54.5703125" style="353" customWidth="1"/>
    <col min="1793" max="1794" width="22.85546875" style="353" customWidth="1"/>
    <col min="1795" max="1795" width="8.7109375" style="353" customWidth="1"/>
    <col min="1796" max="1796" width="14.140625" style="353" customWidth="1"/>
    <col min="1797" max="2042" width="9.140625" style="353"/>
    <col min="2043" max="2043" width="2.140625" style="353" customWidth="1"/>
    <col min="2044" max="2044" width="8.7109375" style="353" customWidth="1"/>
    <col min="2045" max="2045" width="9.85546875" style="353" customWidth="1"/>
    <col min="2046" max="2046" width="1" style="353" customWidth="1"/>
    <col min="2047" max="2047" width="10.85546875" style="353" customWidth="1"/>
    <col min="2048" max="2048" width="54.5703125" style="353" customWidth="1"/>
    <col min="2049" max="2050" width="22.85546875" style="353" customWidth="1"/>
    <col min="2051" max="2051" width="8.7109375" style="353" customWidth="1"/>
    <col min="2052" max="2052" width="14.140625" style="353" customWidth="1"/>
    <col min="2053" max="2298" width="9.140625" style="353"/>
    <col min="2299" max="2299" width="2.140625" style="353" customWidth="1"/>
    <col min="2300" max="2300" width="8.7109375" style="353" customWidth="1"/>
    <col min="2301" max="2301" width="9.85546875" style="353" customWidth="1"/>
    <col min="2302" max="2302" width="1" style="353" customWidth="1"/>
    <col min="2303" max="2303" width="10.85546875" style="353" customWidth="1"/>
    <col min="2304" max="2304" width="54.5703125" style="353" customWidth="1"/>
    <col min="2305" max="2306" width="22.85546875" style="353" customWidth="1"/>
    <col min="2307" max="2307" width="8.7109375" style="353" customWidth="1"/>
    <col min="2308" max="2308" width="14.140625" style="353" customWidth="1"/>
    <col min="2309" max="2554" width="9.140625" style="353"/>
    <col min="2555" max="2555" width="2.140625" style="353" customWidth="1"/>
    <col min="2556" max="2556" width="8.7109375" style="353" customWidth="1"/>
    <col min="2557" max="2557" width="9.85546875" style="353" customWidth="1"/>
    <col min="2558" max="2558" width="1" style="353" customWidth="1"/>
    <col min="2559" max="2559" width="10.85546875" style="353" customWidth="1"/>
    <col min="2560" max="2560" width="54.5703125" style="353" customWidth="1"/>
    <col min="2561" max="2562" width="22.85546875" style="353" customWidth="1"/>
    <col min="2563" max="2563" width="8.7109375" style="353" customWidth="1"/>
    <col min="2564" max="2564" width="14.140625" style="353" customWidth="1"/>
    <col min="2565" max="2810" width="9.140625" style="353"/>
    <col min="2811" max="2811" width="2.140625" style="353" customWidth="1"/>
    <col min="2812" max="2812" width="8.7109375" style="353" customWidth="1"/>
    <col min="2813" max="2813" width="9.85546875" style="353" customWidth="1"/>
    <col min="2814" max="2814" width="1" style="353" customWidth="1"/>
    <col min="2815" max="2815" width="10.85546875" style="353" customWidth="1"/>
    <col min="2816" max="2816" width="54.5703125" style="353" customWidth="1"/>
    <col min="2817" max="2818" width="22.85546875" style="353" customWidth="1"/>
    <col min="2819" max="2819" width="8.7109375" style="353" customWidth="1"/>
    <col min="2820" max="2820" width="14.140625" style="353" customWidth="1"/>
    <col min="2821" max="3066" width="9.140625" style="353"/>
    <col min="3067" max="3067" width="2.140625" style="353" customWidth="1"/>
    <col min="3068" max="3068" width="8.7109375" style="353" customWidth="1"/>
    <col min="3069" max="3069" width="9.85546875" style="353" customWidth="1"/>
    <col min="3070" max="3070" width="1" style="353" customWidth="1"/>
    <col min="3071" max="3071" width="10.85546875" style="353" customWidth="1"/>
    <col min="3072" max="3072" width="54.5703125" style="353" customWidth="1"/>
    <col min="3073" max="3074" width="22.85546875" style="353" customWidth="1"/>
    <col min="3075" max="3075" width="8.7109375" style="353" customWidth="1"/>
    <col min="3076" max="3076" width="14.140625" style="353" customWidth="1"/>
    <col min="3077" max="3322" width="9.140625" style="353"/>
    <col min="3323" max="3323" width="2.140625" style="353" customWidth="1"/>
    <col min="3324" max="3324" width="8.7109375" style="353" customWidth="1"/>
    <col min="3325" max="3325" width="9.85546875" style="353" customWidth="1"/>
    <col min="3326" max="3326" width="1" style="353" customWidth="1"/>
    <col min="3327" max="3327" width="10.85546875" style="353" customWidth="1"/>
    <col min="3328" max="3328" width="54.5703125" style="353" customWidth="1"/>
    <col min="3329" max="3330" width="22.85546875" style="353" customWidth="1"/>
    <col min="3331" max="3331" width="8.7109375" style="353" customWidth="1"/>
    <col min="3332" max="3332" width="14.140625" style="353" customWidth="1"/>
    <col min="3333" max="3578" width="9.140625" style="353"/>
    <col min="3579" max="3579" width="2.140625" style="353" customWidth="1"/>
    <col min="3580" max="3580" width="8.7109375" style="353" customWidth="1"/>
    <col min="3581" max="3581" width="9.85546875" style="353" customWidth="1"/>
    <col min="3582" max="3582" width="1" style="353" customWidth="1"/>
    <col min="3583" max="3583" width="10.85546875" style="353" customWidth="1"/>
    <col min="3584" max="3584" width="54.5703125" style="353" customWidth="1"/>
    <col min="3585" max="3586" width="22.85546875" style="353" customWidth="1"/>
    <col min="3587" max="3587" width="8.7109375" style="353" customWidth="1"/>
    <col min="3588" max="3588" width="14.140625" style="353" customWidth="1"/>
    <col min="3589" max="3834" width="9.140625" style="353"/>
    <col min="3835" max="3835" width="2.140625" style="353" customWidth="1"/>
    <col min="3836" max="3836" width="8.7109375" style="353" customWidth="1"/>
    <col min="3837" max="3837" width="9.85546875" style="353" customWidth="1"/>
    <col min="3838" max="3838" width="1" style="353" customWidth="1"/>
    <col min="3839" max="3839" width="10.85546875" style="353" customWidth="1"/>
    <col min="3840" max="3840" width="54.5703125" style="353" customWidth="1"/>
    <col min="3841" max="3842" width="22.85546875" style="353" customWidth="1"/>
    <col min="3843" max="3843" width="8.7109375" style="353" customWidth="1"/>
    <col min="3844" max="3844" width="14.140625" style="353" customWidth="1"/>
    <col min="3845" max="4090" width="9.140625" style="353"/>
    <col min="4091" max="4091" width="2.140625" style="353" customWidth="1"/>
    <col min="4092" max="4092" width="8.7109375" style="353" customWidth="1"/>
    <col min="4093" max="4093" width="9.85546875" style="353" customWidth="1"/>
    <col min="4094" max="4094" width="1" style="353" customWidth="1"/>
    <col min="4095" max="4095" width="10.85546875" style="353" customWidth="1"/>
    <col min="4096" max="4096" width="54.5703125" style="353" customWidth="1"/>
    <col min="4097" max="4098" width="22.85546875" style="353" customWidth="1"/>
    <col min="4099" max="4099" width="8.7109375" style="353" customWidth="1"/>
    <col min="4100" max="4100" width="14.140625" style="353" customWidth="1"/>
    <col min="4101" max="4346" width="9.140625" style="353"/>
    <col min="4347" max="4347" width="2.140625" style="353" customWidth="1"/>
    <col min="4348" max="4348" width="8.7109375" style="353" customWidth="1"/>
    <col min="4349" max="4349" width="9.85546875" style="353" customWidth="1"/>
    <col min="4350" max="4350" width="1" style="353" customWidth="1"/>
    <col min="4351" max="4351" width="10.85546875" style="353" customWidth="1"/>
    <col min="4352" max="4352" width="54.5703125" style="353" customWidth="1"/>
    <col min="4353" max="4354" width="22.85546875" style="353" customWidth="1"/>
    <col min="4355" max="4355" width="8.7109375" style="353" customWidth="1"/>
    <col min="4356" max="4356" width="14.140625" style="353" customWidth="1"/>
    <col min="4357" max="4602" width="9.140625" style="353"/>
    <col min="4603" max="4603" width="2.140625" style="353" customWidth="1"/>
    <col min="4604" max="4604" width="8.7109375" style="353" customWidth="1"/>
    <col min="4605" max="4605" width="9.85546875" style="353" customWidth="1"/>
    <col min="4606" max="4606" width="1" style="353" customWidth="1"/>
    <col min="4607" max="4607" width="10.85546875" style="353" customWidth="1"/>
    <col min="4608" max="4608" width="54.5703125" style="353" customWidth="1"/>
    <col min="4609" max="4610" width="22.85546875" style="353" customWidth="1"/>
    <col min="4611" max="4611" width="8.7109375" style="353" customWidth="1"/>
    <col min="4612" max="4612" width="14.140625" style="353" customWidth="1"/>
    <col min="4613" max="4858" width="9.140625" style="353"/>
    <col min="4859" max="4859" width="2.140625" style="353" customWidth="1"/>
    <col min="4860" max="4860" width="8.7109375" style="353" customWidth="1"/>
    <col min="4861" max="4861" width="9.85546875" style="353" customWidth="1"/>
    <col min="4862" max="4862" width="1" style="353" customWidth="1"/>
    <col min="4863" max="4863" width="10.85546875" style="353" customWidth="1"/>
    <col min="4864" max="4864" width="54.5703125" style="353" customWidth="1"/>
    <col min="4865" max="4866" width="22.85546875" style="353" customWidth="1"/>
    <col min="4867" max="4867" width="8.7109375" style="353" customWidth="1"/>
    <col min="4868" max="4868" width="14.140625" style="353" customWidth="1"/>
    <col min="4869" max="5114" width="9.140625" style="353"/>
    <col min="5115" max="5115" width="2.140625" style="353" customWidth="1"/>
    <col min="5116" max="5116" width="8.7109375" style="353" customWidth="1"/>
    <col min="5117" max="5117" width="9.85546875" style="353" customWidth="1"/>
    <col min="5118" max="5118" width="1" style="353" customWidth="1"/>
    <col min="5119" max="5119" width="10.85546875" style="353" customWidth="1"/>
    <col min="5120" max="5120" width="54.5703125" style="353" customWidth="1"/>
    <col min="5121" max="5122" width="22.85546875" style="353" customWidth="1"/>
    <col min="5123" max="5123" width="8.7109375" style="353" customWidth="1"/>
    <col min="5124" max="5124" width="14.140625" style="353" customWidth="1"/>
    <col min="5125" max="5370" width="9.140625" style="353"/>
    <col min="5371" max="5371" width="2.140625" style="353" customWidth="1"/>
    <col min="5372" max="5372" width="8.7109375" style="353" customWidth="1"/>
    <col min="5373" max="5373" width="9.85546875" style="353" customWidth="1"/>
    <col min="5374" max="5374" width="1" style="353" customWidth="1"/>
    <col min="5375" max="5375" width="10.85546875" style="353" customWidth="1"/>
    <col min="5376" max="5376" width="54.5703125" style="353" customWidth="1"/>
    <col min="5377" max="5378" width="22.85546875" style="353" customWidth="1"/>
    <col min="5379" max="5379" width="8.7109375" style="353" customWidth="1"/>
    <col min="5380" max="5380" width="14.140625" style="353" customWidth="1"/>
    <col min="5381" max="5626" width="9.140625" style="353"/>
    <col min="5627" max="5627" width="2.140625" style="353" customWidth="1"/>
    <col min="5628" max="5628" width="8.7109375" style="353" customWidth="1"/>
    <col min="5629" max="5629" width="9.85546875" style="353" customWidth="1"/>
    <col min="5630" max="5630" width="1" style="353" customWidth="1"/>
    <col min="5631" max="5631" width="10.85546875" style="353" customWidth="1"/>
    <col min="5632" max="5632" width="54.5703125" style="353" customWidth="1"/>
    <col min="5633" max="5634" width="22.85546875" style="353" customWidth="1"/>
    <col min="5635" max="5635" width="8.7109375" style="353" customWidth="1"/>
    <col min="5636" max="5636" width="14.140625" style="353" customWidth="1"/>
    <col min="5637" max="5882" width="9.140625" style="353"/>
    <col min="5883" max="5883" width="2.140625" style="353" customWidth="1"/>
    <col min="5884" max="5884" width="8.7109375" style="353" customWidth="1"/>
    <col min="5885" max="5885" width="9.85546875" style="353" customWidth="1"/>
    <col min="5886" max="5886" width="1" style="353" customWidth="1"/>
    <col min="5887" max="5887" width="10.85546875" style="353" customWidth="1"/>
    <col min="5888" max="5888" width="54.5703125" style="353" customWidth="1"/>
    <col min="5889" max="5890" width="22.85546875" style="353" customWidth="1"/>
    <col min="5891" max="5891" width="8.7109375" style="353" customWidth="1"/>
    <col min="5892" max="5892" width="14.140625" style="353" customWidth="1"/>
    <col min="5893" max="6138" width="9.140625" style="353"/>
    <col min="6139" max="6139" width="2.140625" style="353" customWidth="1"/>
    <col min="6140" max="6140" width="8.7109375" style="353" customWidth="1"/>
    <col min="6141" max="6141" width="9.85546875" style="353" customWidth="1"/>
    <col min="6142" max="6142" width="1" style="353" customWidth="1"/>
    <col min="6143" max="6143" width="10.85546875" style="353" customWidth="1"/>
    <col min="6144" max="6144" width="54.5703125" style="353" customWidth="1"/>
    <col min="6145" max="6146" width="22.85546875" style="353" customWidth="1"/>
    <col min="6147" max="6147" width="8.7109375" style="353" customWidth="1"/>
    <col min="6148" max="6148" width="14.140625" style="353" customWidth="1"/>
    <col min="6149" max="6394" width="9.140625" style="353"/>
    <col min="6395" max="6395" width="2.140625" style="353" customWidth="1"/>
    <col min="6396" max="6396" width="8.7109375" style="353" customWidth="1"/>
    <col min="6397" max="6397" width="9.85546875" style="353" customWidth="1"/>
    <col min="6398" max="6398" width="1" style="353" customWidth="1"/>
    <col min="6399" max="6399" width="10.85546875" style="353" customWidth="1"/>
    <col min="6400" max="6400" width="54.5703125" style="353" customWidth="1"/>
    <col min="6401" max="6402" width="22.85546875" style="353" customWidth="1"/>
    <col min="6403" max="6403" width="8.7109375" style="353" customWidth="1"/>
    <col min="6404" max="6404" width="14.140625" style="353" customWidth="1"/>
    <col min="6405" max="6650" width="9.140625" style="353"/>
    <col min="6651" max="6651" width="2.140625" style="353" customWidth="1"/>
    <col min="6652" max="6652" width="8.7109375" style="353" customWidth="1"/>
    <col min="6653" max="6653" width="9.85546875" style="353" customWidth="1"/>
    <col min="6654" max="6654" width="1" style="353" customWidth="1"/>
    <col min="6655" max="6655" width="10.85546875" style="353" customWidth="1"/>
    <col min="6656" max="6656" width="54.5703125" style="353" customWidth="1"/>
    <col min="6657" max="6658" width="22.85546875" style="353" customWidth="1"/>
    <col min="6659" max="6659" width="8.7109375" style="353" customWidth="1"/>
    <col min="6660" max="6660" width="14.140625" style="353" customWidth="1"/>
    <col min="6661" max="6906" width="9.140625" style="353"/>
    <col min="6907" max="6907" width="2.140625" style="353" customWidth="1"/>
    <col min="6908" max="6908" width="8.7109375" style="353" customWidth="1"/>
    <col min="6909" max="6909" width="9.85546875" style="353" customWidth="1"/>
    <col min="6910" max="6910" width="1" style="353" customWidth="1"/>
    <col min="6911" max="6911" width="10.85546875" style="353" customWidth="1"/>
    <col min="6912" max="6912" width="54.5703125" style="353" customWidth="1"/>
    <col min="6913" max="6914" width="22.85546875" style="353" customWidth="1"/>
    <col min="6915" max="6915" width="8.7109375" style="353" customWidth="1"/>
    <col min="6916" max="6916" width="14.140625" style="353" customWidth="1"/>
    <col min="6917" max="7162" width="9.140625" style="353"/>
    <col min="7163" max="7163" width="2.140625" style="353" customWidth="1"/>
    <col min="7164" max="7164" width="8.7109375" style="353" customWidth="1"/>
    <col min="7165" max="7165" width="9.85546875" style="353" customWidth="1"/>
    <col min="7166" max="7166" width="1" style="353" customWidth="1"/>
    <col min="7167" max="7167" width="10.85546875" style="353" customWidth="1"/>
    <col min="7168" max="7168" width="54.5703125" style="353" customWidth="1"/>
    <col min="7169" max="7170" width="22.85546875" style="353" customWidth="1"/>
    <col min="7171" max="7171" width="8.7109375" style="353" customWidth="1"/>
    <col min="7172" max="7172" width="14.140625" style="353" customWidth="1"/>
    <col min="7173" max="7418" width="9.140625" style="353"/>
    <col min="7419" max="7419" width="2.140625" style="353" customWidth="1"/>
    <col min="7420" max="7420" width="8.7109375" style="353" customWidth="1"/>
    <col min="7421" max="7421" width="9.85546875" style="353" customWidth="1"/>
    <col min="7422" max="7422" width="1" style="353" customWidth="1"/>
    <col min="7423" max="7423" width="10.85546875" style="353" customWidth="1"/>
    <col min="7424" max="7424" width="54.5703125" style="353" customWidth="1"/>
    <col min="7425" max="7426" width="22.85546875" style="353" customWidth="1"/>
    <col min="7427" max="7427" width="8.7109375" style="353" customWidth="1"/>
    <col min="7428" max="7428" width="14.140625" style="353" customWidth="1"/>
    <col min="7429" max="7674" width="9.140625" style="353"/>
    <col min="7675" max="7675" width="2.140625" style="353" customWidth="1"/>
    <col min="7676" max="7676" width="8.7109375" style="353" customWidth="1"/>
    <col min="7677" max="7677" width="9.85546875" style="353" customWidth="1"/>
    <col min="7678" max="7678" width="1" style="353" customWidth="1"/>
    <col min="7679" max="7679" width="10.85546875" style="353" customWidth="1"/>
    <col min="7680" max="7680" width="54.5703125" style="353" customWidth="1"/>
    <col min="7681" max="7682" width="22.85546875" style="353" customWidth="1"/>
    <col min="7683" max="7683" width="8.7109375" style="353" customWidth="1"/>
    <col min="7684" max="7684" width="14.140625" style="353" customWidth="1"/>
    <col min="7685" max="7930" width="9.140625" style="353"/>
    <col min="7931" max="7931" width="2.140625" style="353" customWidth="1"/>
    <col min="7932" max="7932" width="8.7109375" style="353" customWidth="1"/>
    <col min="7933" max="7933" width="9.85546875" style="353" customWidth="1"/>
    <col min="7934" max="7934" width="1" style="353" customWidth="1"/>
    <col min="7935" max="7935" width="10.85546875" style="353" customWidth="1"/>
    <col min="7936" max="7936" width="54.5703125" style="353" customWidth="1"/>
    <col min="7937" max="7938" width="22.85546875" style="353" customWidth="1"/>
    <col min="7939" max="7939" width="8.7109375" style="353" customWidth="1"/>
    <col min="7940" max="7940" width="14.140625" style="353" customWidth="1"/>
    <col min="7941" max="8186" width="9.140625" style="353"/>
    <col min="8187" max="8187" width="2.140625" style="353" customWidth="1"/>
    <col min="8188" max="8188" width="8.7109375" style="353" customWidth="1"/>
    <col min="8189" max="8189" width="9.85546875" style="353" customWidth="1"/>
    <col min="8190" max="8190" width="1" style="353" customWidth="1"/>
    <col min="8191" max="8191" width="10.85546875" style="353" customWidth="1"/>
    <col min="8192" max="8192" width="54.5703125" style="353" customWidth="1"/>
    <col min="8193" max="8194" width="22.85546875" style="353" customWidth="1"/>
    <col min="8195" max="8195" width="8.7109375" style="353" customWidth="1"/>
    <col min="8196" max="8196" width="14.140625" style="353" customWidth="1"/>
    <col min="8197" max="8442" width="9.140625" style="353"/>
    <col min="8443" max="8443" width="2.140625" style="353" customWidth="1"/>
    <col min="8444" max="8444" width="8.7109375" style="353" customWidth="1"/>
    <col min="8445" max="8445" width="9.85546875" style="353" customWidth="1"/>
    <col min="8446" max="8446" width="1" style="353" customWidth="1"/>
    <col min="8447" max="8447" width="10.85546875" style="353" customWidth="1"/>
    <col min="8448" max="8448" width="54.5703125" style="353" customWidth="1"/>
    <col min="8449" max="8450" width="22.85546875" style="353" customWidth="1"/>
    <col min="8451" max="8451" width="8.7109375" style="353" customWidth="1"/>
    <col min="8452" max="8452" width="14.140625" style="353" customWidth="1"/>
    <col min="8453" max="8698" width="9.140625" style="353"/>
    <col min="8699" max="8699" width="2.140625" style="353" customWidth="1"/>
    <col min="8700" max="8700" width="8.7109375" style="353" customWidth="1"/>
    <col min="8701" max="8701" width="9.85546875" style="353" customWidth="1"/>
    <col min="8702" max="8702" width="1" style="353" customWidth="1"/>
    <col min="8703" max="8703" width="10.85546875" style="353" customWidth="1"/>
    <col min="8704" max="8704" width="54.5703125" style="353" customWidth="1"/>
    <col min="8705" max="8706" width="22.85546875" style="353" customWidth="1"/>
    <col min="8707" max="8707" width="8.7109375" style="353" customWidth="1"/>
    <col min="8708" max="8708" width="14.140625" style="353" customWidth="1"/>
    <col min="8709" max="8954" width="9.140625" style="353"/>
    <col min="8955" max="8955" width="2.140625" style="353" customWidth="1"/>
    <col min="8956" max="8956" width="8.7109375" style="353" customWidth="1"/>
    <col min="8957" max="8957" width="9.85546875" style="353" customWidth="1"/>
    <col min="8958" max="8958" width="1" style="353" customWidth="1"/>
    <col min="8959" max="8959" width="10.85546875" style="353" customWidth="1"/>
    <col min="8960" max="8960" width="54.5703125" style="353" customWidth="1"/>
    <col min="8961" max="8962" width="22.85546875" style="353" customWidth="1"/>
    <col min="8963" max="8963" width="8.7109375" style="353" customWidth="1"/>
    <col min="8964" max="8964" width="14.140625" style="353" customWidth="1"/>
    <col min="8965" max="9210" width="9.140625" style="353"/>
    <col min="9211" max="9211" width="2.140625" style="353" customWidth="1"/>
    <col min="9212" max="9212" width="8.7109375" style="353" customWidth="1"/>
    <col min="9213" max="9213" width="9.85546875" style="353" customWidth="1"/>
    <col min="9214" max="9214" width="1" style="353" customWidth="1"/>
    <col min="9215" max="9215" width="10.85546875" style="353" customWidth="1"/>
    <col min="9216" max="9216" width="54.5703125" style="353" customWidth="1"/>
    <col min="9217" max="9218" width="22.85546875" style="353" customWidth="1"/>
    <col min="9219" max="9219" width="8.7109375" style="353" customWidth="1"/>
    <col min="9220" max="9220" width="14.140625" style="353" customWidth="1"/>
    <col min="9221" max="9466" width="9.140625" style="353"/>
    <col min="9467" max="9467" width="2.140625" style="353" customWidth="1"/>
    <col min="9468" max="9468" width="8.7109375" style="353" customWidth="1"/>
    <col min="9469" max="9469" width="9.85546875" style="353" customWidth="1"/>
    <col min="9470" max="9470" width="1" style="353" customWidth="1"/>
    <col min="9471" max="9471" width="10.85546875" style="353" customWidth="1"/>
    <col min="9472" max="9472" width="54.5703125" style="353" customWidth="1"/>
    <col min="9473" max="9474" width="22.85546875" style="353" customWidth="1"/>
    <col min="9475" max="9475" width="8.7109375" style="353" customWidth="1"/>
    <col min="9476" max="9476" width="14.140625" style="353" customWidth="1"/>
    <col min="9477" max="9722" width="9.140625" style="353"/>
    <col min="9723" max="9723" width="2.140625" style="353" customWidth="1"/>
    <col min="9724" max="9724" width="8.7109375" style="353" customWidth="1"/>
    <col min="9725" max="9725" width="9.85546875" style="353" customWidth="1"/>
    <col min="9726" max="9726" width="1" style="353" customWidth="1"/>
    <col min="9727" max="9727" width="10.85546875" style="353" customWidth="1"/>
    <col min="9728" max="9728" width="54.5703125" style="353" customWidth="1"/>
    <col min="9729" max="9730" width="22.85546875" style="353" customWidth="1"/>
    <col min="9731" max="9731" width="8.7109375" style="353" customWidth="1"/>
    <col min="9732" max="9732" width="14.140625" style="353" customWidth="1"/>
    <col min="9733" max="9978" width="9.140625" style="353"/>
    <col min="9979" max="9979" width="2.140625" style="353" customWidth="1"/>
    <col min="9980" max="9980" width="8.7109375" style="353" customWidth="1"/>
    <col min="9981" max="9981" width="9.85546875" style="353" customWidth="1"/>
    <col min="9982" max="9982" width="1" style="353" customWidth="1"/>
    <col min="9983" max="9983" width="10.85546875" style="353" customWidth="1"/>
    <col min="9984" max="9984" width="54.5703125" style="353" customWidth="1"/>
    <col min="9985" max="9986" width="22.85546875" style="353" customWidth="1"/>
    <col min="9987" max="9987" width="8.7109375" style="353" customWidth="1"/>
    <col min="9988" max="9988" width="14.140625" style="353" customWidth="1"/>
    <col min="9989" max="10234" width="9.140625" style="353"/>
    <col min="10235" max="10235" width="2.140625" style="353" customWidth="1"/>
    <col min="10236" max="10236" width="8.7109375" style="353" customWidth="1"/>
    <col min="10237" max="10237" width="9.85546875" style="353" customWidth="1"/>
    <col min="10238" max="10238" width="1" style="353" customWidth="1"/>
    <col min="10239" max="10239" width="10.85546875" style="353" customWidth="1"/>
    <col min="10240" max="10240" width="54.5703125" style="353" customWidth="1"/>
    <col min="10241" max="10242" width="22.85546875" style="353" customWidth="1"/>
    <col min="10243" max="10243" width="8.7109375" style="353" customWidth="1"/>
    <col min="10244" max="10244" width="14.140625" style="353" customWidth="1"/>
    <col min="10245" max="10490" width="9.140625" style="353"/>
    <col min="10491" max="10491" width="2.140625" style="353" customWidth="1"/>
    <col min="10492" max="10492" width="8.7109375" style="353" customWidth="1"/>
    <col min="10493" max="10493" width="9.85546875" style="353" customWidth="1"/>
    <col min="10494" max="10494" width="1" style="353" customWidth="1"/>
    <col min="10495" max="10495" width="10.85546875" style="353" customWidth="1"/>
    <col min="10496" max="10496" width="54.5703125" style="353" customWidth="1"/>
    <col min="10497" max="10498" width="22.85546875" style="353" customWidth="1"/>
    <col min="10499" max="10499" width="8.7109375" style="353" customWidth="1"/>
    <col min="10500" max="10500" width="14.140625" style="353" customWidth="1"/>
    <col min="10501" max="10746" width="9.140625" style="353"/>
    <col min="10747" max="10747" width="2.140625" style="353" customWidth="1"/>
    <col min="10748" max="10748" width="8.7109375" style="353" customWidth="1"/>
    <col min="10749" max="10749" width="9.85546875" style="353" customWidth="1"/>
    <col min="10750" max="10750" width="1" style="353" customWidth="1"/>
    <col min="10751" max="10751" width="10.85546875" style="353" customWidth="1"/>
    <col min="10752" max="10752" width="54.5703125" style="353" customWidth="1"/>
    <col min="10753" max="10754" width="22.85546875" style="353" customWidth="1"/>
    <col min="10755" max="10755" width="8.7109375" style="353" customWidth="1"/>
    <col min="10756" max="10756" width="14.140625" style="353" customWidth="1"/>
    <col min="10757" max="11002" width="9.140625" style="353"/>
    <col min="11003" max="11003" width="2.140625" style="353" customWidth="1"/>
    <col min="11004" max="11004" width="8.7109375" style="353" customWidth="1"/>
    <col min="11005" max="11005" width="9.85546875" style="353" customWidth="1"/>
    <col min="11006" max="11006" width="1" style="353" customWidth="1"/>
    <col min="11007" max="11007" width="10.85546875" style="353" customWidth="1"/>
    <col min="11008" max="11008" width="54.5703125" style="353" customWidth="1"/>
    <col min="11009" max="11010" width="22.85546875" style="353" customWidth="1"/>
    <col min="11011" max="11011" width="8.7109375" style="353" customWidth="1"/>
    <col min="11012" max="11012" width="14.140625" style="353" customWidth="1"/>
    <col min="11013" max="11258" width="9.140625" style="353"/>
    <col min="11259" max="11259" width="2.140625" style="353" customWidth="1"/>
    <col min="11260" max="11260" width="8.7109375" style="353" customWidth="1"/>
    <col min="11261" max="11261" width="9.85546875" style="353" customWidth="1"/>
    <col min="11262" max="11262" width="1" style="353" customWidth="1"/>
    <col min="11263" max="11263" width="10.85546875" style="353" customWidth="1"/>
    <col min="11264" max="11264" width="54.5703125" style="353" customWidth="1"/>
    <col min="11265" max="11266" width="22.85546875" style="353" customWidth="1"/>
    <col min="11267" max="11267" width="8.7109375" style="353" customWidth="1"/>
    <col min="11268" max="11268" width="14.140625" style="353" customWidth="1"/>
    <col min="11269" max="11514" width="9.140625" style="353"/>
    <col min="11515" max="11515" width="2.140625" style="353" customWidth="1"/>
    <col min="11516" max="11516" width="8.7109375" style="353" customWidth="1"/>
    <col min="11517" max="11517" width="9.85546875" style="353" customWidth="1"/>
    <col min="11518" max="11518" width="1" style="353" customWidth="1"/>
    <col min="11519" max="11519" width="10.85546875" style="353" customWidth="1"/>
    <col min="11520" max="11520" width="54.5703125" style="353" customWidth="1"/>
    <col min="11521" max="11522" width="22.85546875" style="353" customWidth="1"/>
    <col min="11523" max="11523" width="8.7109375" style="353" customWidth="1"/>
    <col min="11524" max="11524" width="14.140625" style="353" customWidth="1"/>
    <col min="11525" max="11770" width="9.140625" style="353"/>
    <col min="11771" max="11771" width="2.140625" style="353" customWidth="1"/>
    <col min="11772" max="11772" width="8.7109375" style="353" customWidth="1"/>
    <col min="11773" max="11773" width="9.85546875" style="353" customWidth="1"/>
    <col min="11774" max="11774" width="1" style="353" customWidth="1"/>
    <col min="11775" max="11775" width="10.85546875" style="353" customWidth="1"/>
    <col min="11776" max="11776" width="54.5703125" style="353" customWidth="1"/>
    <col min="11777" max="11778" width="22.85546875" style="353" customWidth="1"/>
    <col min="11779" max="11779" width="8.7109375" style="353" customWidth="1"/>
    <col min="11780" max="11780" width="14.140625" style="353" customWidth="1"/>
    <col min="11781" max="12026" width="9.140625" style="353"/>
    <col min="12027" max="12027" width="2.140625" style="353" customWidth="1"/>
    <col min="12028" max="12028" width="8.7109375" style="353" customWidth="1"/>
    <col min="12029" max="12029" width="9.85546875" style="353" customWidth="1"/>
    <col min="12030" max="12030" width="1" style="353" customWidth="1"/>
    <col min="12031" max="12031" width="10.85546875" style="353" customWidth="1"/>
    <col min="12032" max="12032" width="54.5703125" style="353" customWidth="1"/>
    <col min="12033" max="12034" width="22.85546875" style="353" customWidth="1"/>
    <col min="12035" max="12035" width="8.7109375" style="353" customWidth="1"/>
    <col min="12036" max="12036" width="14.140625" style="353" customWidth="1"/>
    <col min="12037" max="12282" width="9.140625" style="353"/>
    <col min="12283" max="12283" width="2.140625" style="353" customWidth="1"/>
    <col min="12284" max="12284" width="8.7109375" style="353" customWidth="1"/>
    <col min="12285" max="12285" width="9.85546875" style="353" customWidth="1"/>
    <col min="12286" max="12286" width="1" style="353" customWidth="1"/>
    <col min="12287" max="12287" width="10.85546875" style="353" customWidth="1"/>
    <col min="12288" max="12288" width="54.5703125" style="353" customWidth="1"/>
    <col min="12289" max="12290" width="22.85546875" style="353" customWidth="1"/>
    <col min="12291" max="12291" width="8.7109375" style="353" customWidth="1"/>
    <col min="12292" max="12292" width="14.140625" style="353" customWidth="1"/>
    <col min="12293" max="12538" width="9.140625" style="353"/>
    <col min="12539" max="12539" width="2.140625" style="353" customWidth="1"/>
    <col min="12540" max="12540" width="8.7109375" style="353" customWidth="1"/>
    <col min="12541" max="12541" width="9.85546875" style="353" customWidth="1"/>
    <col min="12542" max="12542" width="1" style="353" customWidth="1"/>
    <col min="12543" max="12543" width="10.85546875" style="353" customWidth="1"/>
    <col min="12544" max="12544" width="54.5703125" style="353" customWidth="1"/>
    <col min="12545" max="12546" width="22.85546875" style="353" customWidth="1"/>
    <col min="12547" max="12547" width="8.7109375" style="353" customWidth="1"/>
    <col min="12548" max="12548" width="14.140625" style="353" customWidth="1"/>
    <col min="12549" max="12794" width="9.140625" style="353"/>
    <col min="12795" max="12795" width="2.140625" style="353" customWidth="1"/>
    <col min="12796" max="12796" width="8.7109375" style="353" customWidth="1"/>
    <col min="12797" max="12797" width="9.85546875" style="353" customWidth="1"/>
    <col min="12798" max="12798" width="1" style="353" customWidth="1"/>
    <col min="12799" max="12799" width="10.85546875" style="353" customWidth="1"/>
    <col min="12800" max="12800" width="54.5703125" style="353" customWidth="1"/>
    <col min="12801" max="12802" width="22.85546875" style="353" customWidth="1"/>
    <col min="12803" max="12803" width="8.7109375" style="353" customWidth="1"/>
    <col min="12804" max="12804" width="14.140625" style="353" customWidth="1"/>
    <col min="12805" max="13050" width="9.140625" style="353"/>
    <col min="13051" max="13051" width="2.140625" style="353" customWidth="1"/>
    <col min="13052" max="13052" width="8.7109375" style="353" customWidth="1"/>
    <col min="13053" max="13053" width="9.85546875" style="353" customWidth="1"/>
    <col min="13054" max="13054" width="1" style="353" customWidth="1"/>
    <col min="13055" max="13055" width="10.85546875" style="353" customWidth="1"/>
    <col min="13056" max="13056" width="54.5703125" style="353" customWidth="1"/>
    <col min="13057" max="13058" width="22.85546875" style="353" customWidth="1"/>
    <col min="13059" max="13059" width="8.7109375" style="353" customWidth="1"/>
    <col min="13060" max="13060" width="14.140625" style="353" customWidth="1"/>
    <col min="13061" max="13306" width="9.140625" style="353"/>
    <col min="13307" max="13307" width="2.140625" style="353" customWidth="1"/>
    <col min="13308" max="13308" width="8.7109375" style="353" customWidth="1"/>
    <col min="13309" max="13309" width="9.85546875" style="353" customWidth="1"/>
    <col min="13310" max="13310" width="1" style="353" customWidth="1"/>
    <col min="13311" max="13311" width="10.85546875" style="353" customWidth="1"/>
    <col min="13312" max="13312" width="54.5703125" style="353" customWidth="1"/>
    <col min="13313" max="13314" width="22.85546875" style="353" customWidth="1"/>
    <col min="13315" max="13315" width="8.7109375" style="353" customWidth="1"/>
    <col min="13316" max="13316" width="14.140625" style="353" customWidth="1"/>
    <col min="13317" max="13562" width="9.140625" style="353"/>
    <col min="13563" max="13563" width="2.140625" style="353" customWidth="1"/>
    <col min="13564" max="13564" width="8.7109375" style="353" customWidth="1"/>
    <col min="13565" max="13565" width="9.85546875" style="353" customWidth="1"/>
    <col min="13566" max="13566" width="1" style="353" customWidth="1"/>
    <col min="13567" max="13567" width="10.85546875" style="353" customWidth="1"/>
    <col min="13568" max="13568" width="54.5703125" style="353" customWidth="1"/>
    <col min="13569" max="13570" width="22.85546875" style="353" customWidth="1"/>
    <col min="13571" max="13571" width="8.7109375" style="353" customWidth="1"/>
    <col min="13572" max="13572" width="14.140625" style="353" customWidth="1"/>
    <col min="13573" max="13818" width="9.140625" style="353"/>
    <col min="13819" max="13819" width="2.140625" style="353" customWidth="1"/>
    <col min="13820" max="13820" width="8.7109375" style="353" customWidth="1"/>
    <col min="13821" max="13821" width="9.85546875" style="353" customWidth="1"/>
    <col min="13822" max="13822" width="1" style="353" customWidth="1"/>
    <col min="13823" max="13823" width="10.85546875" style="353" customWidth="1"/>
    <col min="13824" max="13824" width="54.5703125" style="353" customWidth="1"/>
    <col min="13825" max="13826" width="22.85546875" style="353" customWidth="1"/>
    <col min="13827" max="13827" width="8.7109375" style="353" customWidth="1"/>
    <col min="13828" max="13828" width="14.140625" style="353" customWidth="1"/>
    <col min="13829" max="14074" width="9.140625" style="353"/>
    <col min="14075" max="14075" width="2.140625" style="353" customWidth="1"/>
    <col min="14076" max="14076" width="8.7109375" style="353" customWidth="1"/>
    <col min="14077" max="14077" width="9.85546875" style="353" customWidth="1"/>
    <col min="14078" max="14078" width="1" style="353" customWidth="1"/>
    <col min="14079" max="14079" width="10.85546875" style="353" customWidth="1"/>
    <col min="14080" max="14080" width="54.5703125" style="353" customWidth="1"/>
    <col min="14081" max="14082" width="22.85546875" style="353" customWidth="1"/>
    <col min="14083" max="14083" width="8.7109375" style="353" customWidth="1"/>
    <col min="14084" max="14084" width="14.140625" style="353" customWidth="1"/>
    <col min="14085" max="14330" width="9.140625" style="353"/>
    <col min="14331" max="14331" width="2.140625" style="353" customWidth="1"/>
    <col min="14332" max="14332" width="8.7109375" style="353" customWidth="1"/>
    <col min="14333" max="14333" width="9.85546875" style="353" customWidth="1"/>
    <col min="14334" max="14334" width="1" style="353" customWidth="1"/>
    <col min="14335" max="14335" width="10.85546875" style="353" customWidth="1"/>
    <col min="14336" max="14336" width="54.5703125" style="353" customWidth="1"/>
    <col min="14337" max="14338" width="22.85546875" style="353" customWidth="1"/>
    <col min="14339" max="14339" width="8.7109375" style="353" customWidth="1"/>
    <col min="14340" max="14340" width="14.140625" style="353" customWidth="1"/>
    <col min="14341" max="14586" width="9.140625" style="353"/>
    <col min="14587" max="14587" width="2.140625" style="353" customWidth="1"/>
    <col min="14588" max="14588" width="8.7109375" style="353" customWidth="1"/>
    <col min="14589" max="14589" width="9.85546875" style="353" customWidth="1"/>
    <col min="14590" max="14590" width="1" style="353" customWidth="1"/>
    <col min="14591" max="14591" width="10.85546875" style="353" customWidth="1"/>
    <col min="14592" max="14592" width="54.5703125" style="353" customWidth="1"/>
    <col min="14593" max="14594" width="22.85546875" style="353" customWidth="1"/>
    <col min="14595" max="14595" width="8.7109375" style="353" customWidth="1"/>
    <col min="14596" max="14596" width="14.140625" style="353" customWidth="1"/>
    <col min="14597" max="14842" width="9.140625" style="353"/>
    <col min="14843" max="14843" width="2.140625" style="353" customWidth="1"/>
    <col min="14844" max="14844" width="8.7109375" style="353" customWidth="1"/>
    <col min="14845" max="14845" width="9.85546875" style="353" customWidth="1"/>
    <col min="14846" max="14846" width="1" style="353" customWidth="1"/>
    <col min="14847" max="14847" width="10.85546875" style="353" customWidth="1"/>
    <col min="14848" max="14848" width="54.5703125" style="353" customWidth="1"/>
    <col min="14849" max="14850" width="22.85546875" style="353" customWidth="1"/>
    <col min="14851" max="14851" width="8.7109375" style="353" customWidth="1"/>
    <col min="14852" max="14852" width="14.140625" style="353" customWidth="1"/>
    <col min="14853" max="15098" width="9.140625" style="353"/>
    <col min="15099" max="15099" width="2.140625" style="353" customWidth="1"/>
    <col min="15100" max="15100" width="8.7109375" style="353" customWidth="1"/>
    <col min="15101" max="15101" width="9.85546875" style="353" customWidth="1"/>
    <col min="15102" max="15102" width="1" style="353" customWidth="1"/>
    <col min="15103" max="15103" width="10.85546875" style="353" customWidth="1"/>
    <col min="15104" max="15104" width="54.5703125" style="353" customWidth="1"/>
    <col min="15105" max="15106" width="22.85546875" style="353" customWidth="1"/>
    <col min="15107" max="15107" width="8.7109375" style="353" customWidth="1"/>
    <col min="15108" max="15108" width="14.140625" style="353" customWidth="1"/>
    <col min="15109" max="15354" width="9.140625" style="353"/>
    <col min="15355" max="15355" width="2.140625" style="353" customWidth="1"/>
    <col min="15356" max="15356" width="8.7109375" style="353" customWidth="1"/>
    <col min="15357" max="15357" width="9.85546875" style="353" customWidth="1"/>
    <col min="15358" max="15358" width="1" style="353" customWidth="1"/>
    <col min="15359" max="15359" width="10.85546875" style="353" customWidth="1"/>
    <col min="15360" max="15360" width="54.5703125" style="353" customWidth="1"/>
    <col min="15361" max="15362" width="22.85546875" style="353" customWidth="1"/>
    <col min="15363" max="15363" width="8.7109375" style="353" customWidth="1"/>
    <col min="15364" max="15364" width="14.140625" style="353" customWidth="1"/>
    <col min="15365" max="15610" width="9.140625" style="353"/>
    <col min="15611" max="15611" width="2.140625" style="353" customWidth="1"/>
    <col min="15612" max="15612" width="8.7109375" style="353" customWidth="1"/>
    <col min="15613" max="15613" width="9.85546875" style="353" customWidth="1"/>
    <col min="15614" max="15614" width="1" style="353" customWidth="1"/>
    <col min="15615" max="15615" width="10.85546875" style="353" customWidth="1"/>
    <col min="15616" max="15616" width="54.5703125" style="353" customWidth="1"/>
    <col min="15617" max="15618" width="22.85546875" style="353" customWidth="1"/>
    <col min="15619" max="15619" width="8.7109375" style="353" customWidth="1"/>
    <col min="15620" max="15620" width="14.140625" style="353" customWidth="1"/>
    <col min="15621" max="15866" width="9.140625" style="353"/>
    <col min="15867" max="15867" width="2.140625" style="353" customWidth="1"/>
    <col min="15868" max="15868" width="8.7109375" style="353" customWidth="1"/>
    <col min="15869" max="15869" width="9.85546875" style="353" customWidth="1"/>
    <col min="15870" max="15870" width="1" style="353" customWidth="1"/>
    <col min="15871" max="15871" width="10.85546875" style="353" customWidth="1"/>
    <col min="15872" max="15872" width="54.5703125" style="353" customWidth="1"/>
    <col min="15873" max="15874" width="22.85546875" style="353" customWidth="1"/>
    <col min="15875" max="15875" width="8.7109375" style="353" customWidth="1"/>
    <col min="15876" max="15876" width="14.140625" style="353" customWidth="1"/>
    <col min="15877" max="16122" width="9.140625" style="353"/>
    <col min="16123" max="16123" width="2.140625" style="353" customWidth="1"/>
    <col min="16124" max="16124" width="8.7109375" style="353" customWidth="1"/>
    <col min="16125" max="16125" width="9.85546875" style="353" customWidth="1"/>
    <col min="16126" max="16126" width="1" style="353" customWidth="1"/>
    <col min="16127" max="16127" width="10.85546875" style="353" customWidth="1"/>
    <col min="16128" max="16128" width="54.5703125" style="353" customWidth="1"/>
    <col min="16129" max="16130" width="22.85546875" style="353" customWidth="1"/>
    <col min="16131" max="16131" width="8.7109375" style="353" customWidth="1"/>
    <col min="16132" max="16132" width="14.140625" style="353" customWidth="1"/>
    <col min="16133" max="16384" width="9.140625" style="353"/>
  </cols>
  <sheetData>
    <row r="1" spans="1:7" ht="27.75" customHeight="1" x14ac:dyDescent="0.2">
      <c r="A1" s="372" t="s">
        <v>976</v>
      </c>
      <c r="B1" s="372"/>
      <c r="C1" s="372"/>
      <c r="D1" s="372"/>
      <c r="E1" s="372"/>
      <c r="F1" s="372"/>
      <c r="G1" s="372"/>
    </row>
    <row r="2" spans="1:7" ht="42.75" customHeight="1" x14ac:dyDescent="0.2">
      <c r="A2" s="371" t="s">
        <v>384</v>
      </c>
      <c r="B2" s="371"/>
      <c r="C2" s="371"/>
      <c r="D2" s="371"/>
      <c r="E2" s="371"/>
      <c r="F2" s="370"/>
      <c r="G2" s="370"/>
    </row>
    <row r="3" spans="1:7" ht="17.100000000000001" customHeight="1" x14ac:dyDescent="0.2">
      <c r="A3" s="369" t="s">
        <v>2</v>
      </c>
      <c r="B3" s="369" t="s">
        <v>3</v>
      </c>
      <c r="C3" s="369" t="s">
        <v>70</v>
      </c>
      <c r="D3" s="369" t="s">
        <v>71</v>
      </c>
      <c r="E3" s="369" t="s">
        <v>96</v>
      </c>
      <c r="F3" s="369" t="s">
        <v>97</v>
      </c>
      <c r="G3" s="369" t="s">
        <v>98</v>
      </c>
    </row>
    <row r="4" spans="1:7" x14ac:dyDescent="0.2">
      <c r="A4" s="354" t="s">
        <v>10</v>
      </c>
      <c r="B4" s="354"/>
      <c r="C4" s="354"/>
      <c r="D4" s="355" t="s">
        <v>11</v>
      </c>
      <c r="E4" s="356" t="s">
        <v>385</v>
      </c>
      <c r="F4" s="356" t="s">
        <v>100</v>
      </c>
      <c r="G4" s="356" t="s">
        <v>385</v>
      </c>
    </row>
    <row r="5" spans="1:7" ht="15" x14ac:dyDescent="0.2">
      <c r="A5" s="357"/>
      <c r="B5" s="368" t="s">
        <v>386</v>
      </c>
      <c r="C5" s="358"/>
      <c r="D5" s="359" t="s">
        <v>387</v>
      </c>
      <c r="E5" s="360" t="s">
        <v>299</v>
      </c>
      <c r="F5" s="360" t="s">
        <v>100</v>
      </c>
      <c r="G5" s="360" t="s">
        <v>299</v>
      </c>
    </row>
    <row r="6" spans="1:7" ht="33.75" x14ac:dyDescent="0.2">
      <c r="A6" s="361"/>
      <c r="B6" s="361"/>
      <c r="C6" s="362" t="s">
        <v>388</v>
      </c>
      <c r="D6" s="363" t="s">
        <v>389</v>
      </c>
      <c r="E6" s="364" t="s">
        <v>100</v>
      </c>
      <c r="F6" s="364" t="s">
        <v>100</v>
      </c>
      <c r="G6" s="364" t="s">
        <v>100</v>
      </c>
    </row>
    <row r="7" spans="1:7" ht="45" x14ac:dyDescent="0.2">
      <c r="A7" s="361"/>
      <c r="B7" s="361"/>
      <c r="C7" s="362" t="s">
        <v>390</v>
      </c>
      <c r="D7" s="363" t="s">
        <v>391</v>
      </c>
      <c r="E7" s="364" t="s">
        <v>299</v>
      </c>
      <c r="F7" s="364" t="s">
        <v>100</v>
      </c>
      <c r="G7" s="364" t="s">
        <v>299</v>
      </c>
    </row>
    <row r="8" spans="1:7" ht="15" x14ac:dyDescent="0.2">
      <c r="A8" s="357"/>
      <c r="B8" s="368" t="s">
        <v>392</v>
      </c>
      <c r="C8" s="358"/>
      <c r="D8" s="359" t="s">
        <v>393</v>
      </c>
      <c r="E8" s="360" t="s">
        <v>394</v>
      </c>
      <c r="F8" s="360" t="s">
        <v>100</v>
      </c>
      <c r="G8" s="360" t="s">
        <v>394</v>
      </c>
    </row>
    <row r="9" spans="1:7" ht="33.75" x14ac:dyDescent="0.2">
      <c r="A9" s="361"/>
      <c r="B9" s="361"/>
      <c r="C9" s="362" t="s">
        <v>395</v>
      </c>
      <c r="D9" s="363" t="s">
        <v>396</v>
      </c>
      <c r="E9" s="364" t="s">
        <v>394</v>
      </c>
      <c r="F9" s="364" t="s">
        <v>100</v>
      </c>
      <c r="G9" s="364" t="s">
        <v>394</v>
      </c>
    </row>
    <row r="10" spans="1:7" ht="15" x14ac:dyDescent="0.2">
      <c r="A10" s="357"/>
      <c r="B10" s="368" t="s">
        <v>12</v>
      </c>
      <c r="C10" s="358"/>
      <c r="D10" s="359" t="s">
        <v>42</v>
      </c>
      <c r="E10" s="360" t="s">
        <v>397</v>
      </c>
      <c r="F10" s="360" t="s">
        <v>100</v>
      </c>
      <c r="G10" s="360" t="s">
        <v>397</v>
      </c>
    </row>
    <row r="11" spans="1:7" x14ac:dyDescent="0.2">
      <c r="A11" s="361"/>
      <c r="B11" s="361"/>
      <c r="C11" s="362" t="s">
        <v>398</v>
      </c>
      <c r="D11" s="363" t="s">
        <v>15</v>
      </c>
      <c r="E11" s="364" t="s">
        <v>399</v>
      </c>
      <c r="F11" s="364" t="s">
        <v>100</v>
      </c>
      <c r="G11" s="364" t="s">
        <v>399</v>
      </c>
    </row>
    <row r="12" spans="1:7" x14ac:dyDescent="0.2">
      <c r="A12" s="361"/>
      <c r="B12" s="361"/>
      <c r="C12" s="362" t="s">
        <v>400</v>
      </c>
      <c r="D12" s="363" t="s">
        <v>16</v>
      </c>
      <c r="E12" s="364" t="s">
        <v>401</v>
      </c>
      <c r="F12" s="364" t="s">
        <v>100</v>
      </c>
      <c r="G12" s="364" t="s">
        <v>401</v>
      </c>
    </row>
    <row r="13" spans="1:7" x14ac:dyDescent="0.2">
      <c r="A13" s="361"/>
      <c r="B13" s="361"/>
      <c r="C13" s="362" t="s">
        <v>402</v>
      </c>
      <c r="D13" s="363" t="s">
        <v>17</v>
      </c>
      <c r="E13" s="364" t="s">
        <v>403</v>
      </c>
      <c r="F13" s="364" t="s">
        <v>100</v>
      </c>
      <c r="G13" s="364" t="s">
        <v>403</v>
      </c>
    </row>
    <row r="14" spans="1:7" x14ac:dyDescent="0.2">
      <c r="A14" s="361"/>
      <c r="B14" s="361"/>
      <c r="C14" s="362" t="s">
        <v>404</v>
      </c>
      <c r="D14" s="363" t="s">
        <v>18</v>
      </c>
      <c r="E14" s="364" t="s">
        <v>405</v>
      </c>
      <c r="F14" s="364" t="s">
        <v>100</v>
      </c>
      <c r="G14" s="364" t="s">
        <v>405</v>
      </c>
    </row>
    <row r="15" spans="1:7" x14ac:dyDescent="0.2">
      <c r="A15" s="361"/>
      <c r="B15" s="361"/>
      <c r="C15" s="362" t="s">
        <v>406</v>
      </c>
      <c r="D15" s="363" t="s">
        <v>19</v>
      </c>
      <c r="E15" s="364" t="s">
        <v>407</v>
      </c>
      <c r="F15" s="364" t="s">
        <v>100</v>
      </c>
      <c r="G15" s="364" t="s">
        <v>407</v>
      </c>
    </row>
    <row r="16" spans="1:7" x14ac:dyDescent="0.2">
      <c r="A16" s="361"/>
      <c r="B16" s="361"/>
      <c r="C16" s="362" t="s">
        <v>408</v>
      </c>
      <c r="D16" s="363" t="s">
        <v>409</v>
      </c>
      <c r="E16" s="364" t="s">
        <v>410</v>
      </c>
      <c r="F16" s="364" t="s">
        <v>100</v>
      </c>
      <c r="G16" s="364" t="s">
        <v>410</v>
      </c>
    </row>
    <row r="17" spans="1:7" ht="22.5" x14ac:dyDescent="0.2">
      <c r="A17" s="361"/>
      <c r="B17" s="361"/>
      <c r="C17" s="362" t="s">
        <v>411</v>
      </c>
      <c r="D17" s="363" t="s">
        <v>412</v>
      </c>
      <c r="E17" s="364" t="s">
        <v>413</v>
      </c>
      <c r="F17" s="364" t="s">
        <v>100</v>
      </c>
      <c r="G17" s="364" t="s">
        <v>413</v>
      </c>
    </row>
    <row r="18" spans="1:7" x14ac:dyDescent="0.2">
      <c r="A18" s="354" t="s">
        <v>113</v>
      </c>
      <c r="B18" s="354"/>
      <c r="C18" s="354"/>
      <c r="D18" s="355" t="s">
        <v>114</v>
      </c>
      <c r="E18" s="356" t="s">
        <v>115</v>
      </c>
      <c r="F18" s="356" t="s">
        <v>100</v>
      </c>
      <c r="G18" s="356" t="s">
        <v>115</v>
      </c>
    </row>
    <row r="19" spans="1:7" ht="15" x14ac:dyDescent="0.2">
      <c r="A19" s="357"/>
      <c r="B19" s="368" t="s">
        <v>116</v>
      </c>
      <c r="C19" s="358"/>
      <c r="D19" s="359" t="s">
        <v>42</v>
      </c>
      <c r="E19" s="360" t="s">
        <v>115</v>
      </c>
      <c r="F19" s="360" t="s">
        <v>100</v>
      </c>
      <c r="G19" s="360" t="s">
        <v>115</v>
      </c>
    </row>
    <row r="20" spans="1:7" x14ac:dyDescent="0.2">
      <c r="A20" s="361"/>
      <c r="B20" s="361"/>
      <c r="C20" s="362" t="s">
        <v>400</v>
      </c>
      <c r="D20" s="363" t="s">
        <v>16</v>
      </c>
      <c r="E20" s="364" t="s">
        <v>414</v>
      </c>
      <c r="F20" s="364" t="s">
        <v>100</v>
      </c>
      <c r="G20" s="364" t="s">
        <v>414</v>
      </c>
    </row>
    <row r="21" spans="1:7" x14ac:dyDescent="0.2">
      <c r="A21" s="361"/>
      <c r="B21" s="361"/>
      <c r="C21" s="362" t="s">
        <v>415</v>
      </c>
      <c r="D21" s="363" t="s">
        <v>31</v>
      </c>
      <c r="E21" s="364" t="s">
        <v>152</v>
      </c>
      <c r="F21" s="364" t="s">
        <v>100</v>
      </c>
      <c r="G21" s="364" t="s">
        <v>152</v>
      </c>
    </row>
    <row r="22" spans="1:7" x14ac:dyDescent="0.2">
      <c r="A22" s="361"/>
      <c r="B22" s="361"/>
      <c r="C22" s="362" t="s">
        <v>404</v>
      </c>
      <c r="D22" s="363" t="s">
        <v>18</v>
      </c>
      <c r="E22" s="364" t="s">
        <v>416</v>
      </c>
      <c r="F22" s="364" t="s">
        <v>100</v>
      </c>
      <c r="G22" s="364" t="s">
        <v>416</v>
      </c>
    </row>
    <row r="23" spans="1:7" x14ac:dyDescent="0.2">
      <c r="A23" s="361"/>
      <c r="B23" s="361"/>
      <c r="C23" s="362" t="s">
        <v>417</v>
      </c>
      <c r="D23" s="363" t="s">
        <v>33</v>
      </c>
      <c r="E23" s="364" t="s">
        <v>418</v>
      </c>
      <c r="F23" s="364" t="s">
        <v>100</v>
      </c>
      <c r="G23" s="364" t="s">
        <v>418</v>
      </c>
    </row>
    <row r="24" spans="1:7" x14ac:dyDescent="0.2">
      <c r="A24" s="354" t="s">
        <v>119</v>
      </c>
      <c r="B24" s="354"/>
      <c r="C24" s="354"/>
      <c r="D24" s="355" t="s">
        <v>120</v>
      </c>
      <c r="E24" s="356" t="s">
        <v>419</v>
      </c>
      <c r="F24" s="356" t="s">
        <v>100</v>
      </c>
      <c r="G24" s="356" t="s">
        <v>419</v>
      </c>
    </row>
    <row r="25" spans="1:7" ht="15" x14ac:dyDescent="0.2">
      <c r="A25" s="357"/>
      <c r="B25" s="368" t="s">
        <v>420</v>
      </c>
      <c r="C25" s="358"/>
      <c r="D25" s="359" t="s">
        <v>421</v>
      </c>
      <c r="E25" s="360" t="s">
        <v>422</v>
      </c>
      <c r="F25" s="360" t="s">
        <v>100</v>
      </c>
      <c r="G25" s="360" t="s">
        <v>422</v>
      </c>
    </row>
    <row r="26" spans="1:7" ht="45" x14ac:dyDescent="0.2">
      <c r="A26" s="361"/>
      <c r="B26" s="361"/>
      <c r="C26" s="362" t="s">
        <v>287</v>
      </c>
      <c r="D26" s="363" t="s">
        <v>423</v>
      </c>
      <c r="E26" s="364" t="s">
        <v>424</v>
      </c>
      <c r="F26" s="364" t="s">
        <v>100</v>
      </c>
      <c r="G26" s="364" t="s">
        <v>424</v>
      </c>
    </row>
    <row r="27" spans="1:7" x14ac:dyDescent="0.2">
      <c r="A27" s="361"/>
      <c r="B27" s="361"/>
      <c r="C27" s="362" t="s">
        <v>406</v>
      </c>
      <c r="D27" s="363" t="s">
        <v>19</v>
      </c>
      <c r="E27" s="364" t="s">
        <v>425</v>
      </c>
      <c r="F27" s="364" t="s">
        <v>100</v>
      </c>
      <c r="G27" s="364" t="s">
        <v>425</v>
      </c>
    </row>
    <row r="28" spans="1:7" ht="15" x14ac:dyDescent="0.2">
      <c r="A28" s="357"/>
      <c r="B28" s="368" t="s">
        <v>426</v>
      </c>
      <c r="C28" s="358"/>
      <c r="D28" s="359" t="s">
        <v>427</v>
      </c>
      <c r="E28" s="360" t="s">
        <v>428</v>
      </c>
      <c r="F28" s="360" t="s">
        <v>100</v>
      </c>
      <c r="G28" s="360" t="s">
        <v>428</v>
      </c>
    </row>
    <row r="29" spans="1:7" ht="56.25" x14ac:dyDescent="0.2">
      <c r="A29" s="361"/>
      <c r="B29" s="361"/>
      <c r="C29" s="362" t="s">
        <v>104</v>
      </c>
      <c r="D29" s="363" t="s">
        <v>429</v>
      </c>
      <c r="E29" s="364" t="s">
        <v>428</v>
      </c>
      <c r="F29" s="364" t="s">
        <v>100</v>
      </c>
      <c r="G29" s="364" t="s">
        <v>428</v>
      </c>
    </row>
    <row r="30" spans="1:7" ht="15" x14ac:dyDescent="0.2">
      <c r="A30" s="357"/>
      <c r="B30" s="368" t="s">
        <v>122</v>
      </c>
      <c r="C30" s="358"/>
      <c r="D30" s="359" t="s">
        <v>123</v>
      </c>
      <c r="E30" s="360" t="s">
        <v>430</v>
      </c>
      <c r="F30" s="360" t="s">
        <v>100</v>
      </c>
      <c r="G30" s="360" t="s">
        <v>430</v>
      </c>
    </row>
    <row r="31" spans="1:7" x14ac:dyDescent="0.2">
      <c r="A31" s="361"/>
      <c r="B31" s="361"/>
      <c r="C31" s="362" t="s">
        <v>404</v>
      </c>
      <c r="D31" s="363" t="s">
        <v>18</v>
      </c>
      <c r="E31" s="364" t="s">
        <v>431</v>
      </c>
      <c r="F31" s="364" t="s">
        <v>100</v>
      </c>
      <c r="G31" s="364" t="s">
        <v>431</v>
      </c>
    </row>
    <row r="32" spans="1:7" x14ac:dyDescent="0.2">
      <c r="A32" s="361"/>
      <c r="B32" s="361"/>
      <c r="C32" s="362" t="s">
        <v>432</v>
      </c>
      <c r="D32" s="363" t="s">
        <v>88</v>
      </c>
      <c r="E32" s="364" t="s">
        <v>433</v>
      </c>
      <c r="F32" s="364" t="s">
        <v>100</v>
      </c>
      <c r="G32" s="364" t="s">
        <v>433</v>
      </c>
    </row>
    <row r="33" spans="1:7" x14ac:dyDescent="0.2">
      <c r="A33" s="361"/>
      <c r="B33" s="361"/>
      <c r="C33" s="362" t="s">
        <v>406</v>
      </c>
      <c r="D33" s="363" t="s">
        <v>19</v>
      </c>
      <c r="E33" s="364" t="s">
        <v>434</v>
      </c>
      <c r="F33" s="364" t="s">
        <v>100</v>
      </c>
      <c r="G33" s="364" t="s">
        <v>434</v>
      </c>
    </row>
    <row r="34" spans="1:7" x14ac:dyDescent="0.2">
      <c r="A34" s="361"/>
      <c r="B34" s="361"/>
      <c r="C34" s="362" t="s">
        <v>408</v>
      </c>
      <c r="D34" s="363" t="s">
        <v>409</v>
      </c>
      <c r="E34" s="364" t="s">
        <v>435</v>
      </c>
      <c r="F34" s="364" t="s">
        <v>100</v>
      </c>
      <c r="G34" s="364" t="s">
        <v>435</v>
      </c>
    </row>
    <row r="35" spans="1:7" ht="22.5" x14ac:dyDescent="0.2">
      <c r="A35" s="361"/>
      <c r="B35" s="361"/>
      <c r="C35" s="362" t="s">
        <v>411</v>
      </c>
      <c r="D35" s="363" t="s">
        <v>412</v>
      </c>
      <c r="E35" s="364" t="s">
        <v>436</v>
      </c>
      <c r="F35" s="364" t="s">
        <v>100</v>
      </c>
      <c r="G35" s="364" t="s">
        <v>436</v>
      </c>
    </row>
    <row r="36" spans="1:7" x14ac:dyDescent="0.2">
      <c r="A36" s="354" t="s">
        <v>437</v>
      </c>
      <c r="B36" s="354"/>
      <c r="C36" s="354"/>
      <c r="D36" s="355" t="s">
        <v>438</v>
      </c>
      <c r="E36" s="356" t="s">
        <v>369</v>
      </c>
      <c r="F36" s="356" t="s">
        <v>100</v>
      </c>
      <c r="G36" s="356" t="s">
        <v>369</v>
      </c>
    </row>
    <row r="37" spans="1:7" ht="15" x14ac:dyDescent="0.2">
      <c r="A37" s="357"/>
      <c r="B37" s="368" t="s">
        <v>439</v>
      </c>
      <c r="C37" s="358"/>
      <c r="D37" s="359" t="s">
        <v>42</v>
      </c>
      <c r="E37" s="360" t="s">
        <v>369</v>
      </c>
      <c r="F37" s="360" t="s">
        <v>100</v>
      </c>
      <c r="G37" s="360" t="s">
        <v>369</v>
      </c>
    </row>
    <row r="38" spans="1:7" x14ac:dyDescent="0.2">
      <c r="A38" s="361"/>
      <c r="B38" s="361"/>
      <c r="C38" s="362" t="s">
        <v>404</v>
      </c>
      <c r="D38" s="363" t="s">
        <v>18</v>
      </c>
      <c r="E38" s="364" t="s">
        <v>175</v>
      </c>
      <c r="F38" s="364" t="s">
        <v>100</v>
      </c>
      <c r="G38" s="364" t="s">
        <v>175</v>
      </c>
    </row>
    <row r="39" spans="1:7" x14ac:dyDescent="0.2">
      <c r="A39" s="361"/>
      <c r="B39" s="361"/>
      <c r="C39" s="362" t="s">
        <v>406</v>
      </c>
      <c r="D39" s="363" t="s">
        <v>19</v>
      </c>
      <c r="E39" s="364" t="s">
        <v>416</v>
      </c>
      <c r="F39" s="364" t="s">
        <v>100</v>
      </c>
      <c r="G39" s="364" t="s">
        <v>416</v>
      </c>
    </row>
    <row r="40" spans="1:7" x14ac:dyDescent="0.2">
      <c r="A40" s="354" t="s">
        <v>126</v>
      </c>
      <c r="B40" s="354"/>
      <c r="C40" s="354"/>
      <c r="D40" s="355" t="s">
        <v>127</v>
      </c>
      <c r="E40" s="356" t="s">
        <v>440</v>
      </c>
      <c r="F40" s="356" t="s">
        <v>100</v>
      </c>
      <c r="G40" s="356" t="s">
        <v>440</v>
      </c>
    </row>
    <row r="41" spans="1:7" ht="15" x14ac:dyDescent="0.2">
      <c r="A41" s="357"/>
      <c r="B41" s="368" t="s">
        <v>441</v>
      </c>
      <c r="C41" s="358"/>
      <c r="D41" s="359" t="s">
        <v>442</v>
      </c>
      <c r="E41" s="360" t="s">
        <v>443</v>
      </c>
      <c r="F41" s="360" t="s">
        <v>100</v>
      </c>
      <c r="G41" s="360" t="s">
        <v>443</v>
      </c>
    </row>
    <row r="42" spans="1:7" ht="22.5" x14ac:dyDescent="0.2">
      <c r="A42" s="361"/>
      <c r="B42" s="361"/>
      <c r="C42" s="362" t="s">
        <v>444</v>
      </c>
      <c r="D42" s="363" t="s">
        <v>445</v>
      </c>
      <c r="E42" s="364" t="s">
        <v>443</v>
      </c>
      <c r="F42" s="364" t="s">
        <v>100</v>
      </c>
      <c r="G42" s="364" t="s">
        <v>443</v>
      </c>
    </row>
    <row r="43" spans="1:7" ht="15" x14ac:dyDescent="0.2">
      <c r="A43" s="357"/>
      <c r="B43" s="368" t="s">
        <v>129</v>
      </c>
      <c r="C43" s="358"/>
      <c r="D43" s="359" t="s">
        <v>130</v>
      </c>
      <c r="E43" s="360" t="s">
        <v>446</v>
      </c>
      <c r="F43" s="360" t="s">
        <v>100</v>
      </c>
      <c r="G43" s="360" t="s">
        <v>446</v>
      </c>
    </row>
    <row r="44" spans="1:7" x14ac:dyDescent="0.2">
      <c r="A44" s="361"/>
      <c r="B44" s="361"/>
      <c r="C44" s="362" t="s">
        <v>404</v>
      </c>
      <c r="D44" s="363" t="s">
        <v>18</v>
      </c>
      <c r="E44" s="364" t="s">
        <v>447</v>
      </c>
      <c r="F44" s="364" t="s">
        <v>100</v>
      </c>
      <c r="G44" s="364" t="s">
        <v>447</v>
      </c>
    </row>
    <row r="45" spans="1:7" x14ac:dyDescent="0.2">
      <c r="A45" s="361"/>
      <c r="B45" s="361"/>
      <c r="C45" s="362" t="s">
        <v>417</v>
      </c>
      <c r="D45" s="363" t="s">
        <v>33</v>
      </c>
      <c r="E45" s="364" t="s">
        <v>448</v>
      </c>
      <c r="F45" s="364" t="s">
        <v>100</v>
      </c>
      <c r="G45" s="364" t="s">
        <v>448</v>
      </c>
    </row>
    <row r="46" spans="1:7" x14ac:dyDescent="0.2">
      <c r="A46" s="361"/>
      <c r="B46" s="361"/>
      <c r="C46" s="362" t="s">
        <v>432</v>
      </c>
      <c r="D46" s="363" t="s">
        <v>88</v>
      </c>
      <c r="E46" s="364" t="s">
        <v>449</v>
      </c>
      <c r="F46" s="364" t="s">
        <v>100</v>
      </c>
      <c r="G46" s="364" t="s">
        <v>449</v>
      </c>
    </row>
    <row r="47" spans="1:7" x14ac:dyDescent="0.2">
      <c r="A47" s="361"/>
      <c r="B47" s="361"/>
      <c r="C47" s="362" t="s">
        <v>406</v>
      </c>
      <c r="D47" s="363" t="s">
        <v>19</v>
      </c>
      <c r="E47" s="364" t="s">
        <v>450</v>
      </c>
      <c r="F47" s="364" t="s">
        <v>100</v>
      </c>
      <c r="G47" s="364" t="s">
        <v>450</v>
      </c>
    </row>
    <row r="48" spans="1:7" x14ac:dyDescent="0.2">
      <c r="A48" s="361"/>
      <c r="B48" s="361"/>
      <c r="C48" s="362" t="s">
        <v>408</v>
      </c>
      <c r="D48" s="363" t="s">
        <v>409</v>
      </c>
      <c r="E48" s="364" t="s">
        <v>451</v>
      </c>
      <c r="F48" s="364" t="s">
        <v>100</v>
      </c>
      <c r="G48" s="364" t="s">
        <v>451</v>
      </c>
    </row>
    <row r="49" spans="1:7" ht="22.5" x14ac:dyDescent="0.2">
      <c r="A49" s="361"/>
      <c r="B49" s="361"/>
      <c r="C49" s="362" t="s">
        <v>452</v>
      </c>
      <c r="D49" s="363" t="s">
        <v>453</v>
      </c>
      <c r="E49" s="364" t="s">
        <v>454</v>
      </c>
      <c r="F49" s="364" t="s">
        <v>100</v>
      </c>
      <c r="G49" s="364" t="s">
        <v>454</v>
      </c>
    </row>
    <row r="50" spans="1:7" ht="22.5" x14ac:dyDescent="0.2">
      <c r="A50" s="361"/>
      <c r="B50" s="361"/>
      <c r="C50" s="362" t="s">
        <v>455</v>
      </c>
      <c r="D50" s="363" t="s">
        <v>456</v>
      </c>
      <c r="E50" s="364" t="s">
        <v>457</v>
      </c>
      <c r="F50" s="364" t="s">
        <v>100</v>
      </c>
      <c r="G50" s="364" t="s">
        <v>457</v>
      </c>
    </row>
    <row r="51" spans="1:7" ht="22.5" x14ac:dyDescent="0.2">
      <c r="A51" s="361"/>
      <c r="B51" s="361"/>
      <c r="C51" s="362" t="s">
        <v>458</v>
      </c>
      <c r="D51" s="363" t="s">
        <v>459</v>
      </c>
      <c r="E51" s="364" t="s">
        <v>220</v>
      </c>
      <c r="F51" s="364" t="s">
        <v>100</v>
      </c>
      <c r="G51" s="364" t="s">
        <v>220</v>
      </c>
    </row>
    <row r="52" spans="1:7" ht="33.75" x14ac:dyDescent="0.2">
      <c r="A52" s="361"/>
      <c r="B52" s="361"/>
      <c r="C52" s="362" t="s">
        <v>460</v>
      </c>
      <c r="D52" s="363" t="s">
        <v>461</v>
      </c>
      <c r="E52" s="364" t="s">
        <v>462</v>
      </c>
      <c r="F52" s="364" t="s">
        <v>100</v>
      </c>
      <c r="G52" s="364" t="s">
        <v>462</v>
      </c>
    </row>
    <row r="53" spans="1:7" ht="22.5" x14ac:dyDescent="0.2">
      <c r="A53" s="361"/>
      <c r="B53" s="361"/>
      <c r="C53" s="362" t="s">
        <v>463</v>
      </c>
      <c r="D53" s="363" t="s">
        <v>37</v>
      </c>
      <c r="E53" s="364" t="s">
        <v>149</v>
      </c>
      <c r="F53" s="364" t="s">
        <v>100</v>
      </c>
      <c r="G53" s="364" t="s">
        <v>149</v>
      </c>
    </row>
    <row r="54" spans="1:7" ht="22.5" x14ac:dyDescent="0.2">
      <c r="A54" s="361"/>
      <c r="B54" s="361"/>
      <c r="C54" s="362" t="s">
        <v>411</v>
      </c>
      <c r="D54" s="363" t="s">
        <v>412</v>
      </c>
      <c r="E54" s="364" t="s">
        <v>464</v>
      </c>
      <c r="F54" s="364" t="s">
        <v>100</v>
      </c>
      <c r="G54" s="364" t="s">
        <v>464</v>
      </c>
    </row>
    <row r="55" spans="1:7" ht="22.5" x14ac:dyDescent="0.2">
      <c r="A55" s="361"/>
      <c r="B55" s="361"/>
      <c r="C55" s="362" t="s">
        <v>465</v>
      </c>
      <c r="D55" s="363" t="s">
        <v>466</v>
      </c>
      <c r="E55" s="364" t="s">
        <v>467</v>
      </c>
      <c r="F55" s="364" t="s">
        <v>100</v>
      </c>
      <c r="G55" s="364" t="s">
        <v>467</v>
      </c>
    </row>
    <row r="56" spans="1:7" x14ac:dyDescent="0.2">
      <c r="A56" s="354" t="s">
        <v>468</v>
      </c>
      <c r="B56" s="354"/>
      <c r="C56" s="354"/>
      <c r="D56" s="355" t="s">
        <v>469</v>
      </c>
      <c r="E56" s="356" t="s">
        <v>470</v>
      </c>
      <c r="F56" s="356" t="s">
        <v>100</v>
      </c>
      <c r="G56" s="356" t="s">
        <v>470</v>
      </c>
    </row>
    <row r="57" spans="1:7" ht="15" x14ac:dyDescent="0.2">
      <c r="A57" s="357"/>
      <c r="B57" s="368" t="s">
        <v>471</v>
      </c>
      <c r="C57" s="358"/>
      <c r="D57" s="359" t="s">
        <v>472</v>
      </c>
      <c r="E57" s="360" t="s">
        <v>473</v>
      </c>
      <c r="F57" s="360" t="s">
        <v>100</v>
      </c>
      <c r="G57" s="360" t="s">
        <v>473</v>
      </c>
    </row>
    <row r="58" spans="1:7" x14ac:dyDescent="0.2">
      <c r="A58" s="361"/>
      <c r="B58" s="361"/>
      <c r="C58" s="362" t="s">
        <v>415</v>
      </c>
      <c r="D58" s="363" t="s">
        <v>31</v>
      </c>
      <c r="E58" s="364" t="s">
        <v>474</v>
      </c>
      <c r="F58" s="364" t="s">
        <v>100</v>
      </c>
      <c r="G58" s="364" t="s">
        <v>474</v>
      </c>
    </row>
    <row r="59" spans="1:7" x14ac:dyDescent="0.2">
      <c r="A59" s="361"/>
      <c r="B59" s="361"/>
      <c r="C59" s="362" t="s">
        <v>406</v>
      </c>
      <c r="D59" s="363" t="s">
        <v>19</v>
      </c>
      <c r="E59" s="364" t="s">
        <v>475</v>
      </c>
      <c r="F59" s="364" t="s">
        <v>100</v>
      </c>
      <c r="G59" s="364" t="s">
        <v>475</v>
      </c>
    </row>
    <row r="60" spans="1:7" ht="15" x14ac:dyDescent="0.2">
      <c r="A60" s="357"/>
      <c r="B60" s="368" t="s">
        <v>476</v>
      </c>
      <c r="C60" s="358"/>
      <c r="D60" s="359" t="s">
        <v>477</v>
      </c>
      <c r="E60" s="360" t="s">
        <v>478</v>
      </c>
      <c r="F60" s="360" t="s">
        <v>100</v>
      </c>
      <c r="G60" s="360" t="s">
        <v>478</v>
      </c>
    </row>
    <row r="61" spans="1:7" x14ac:dyDescent="0.2">
      <c r="A61" s="361"/>
      <c r="B61" s="361"/>
      <c r="C61" s="362" t="s">
        <v>406</v>
      </c>
      <c r="D61" s="363" t="s">
        <v>19</v>
      </c>
      <c r="E61" s="364" t="s">
        <v>478</v>
      </c>
      <c r="F61" s="364" t="s">
        <v>100</v>
      </c>
      <c r="G61" s="364" t="s">
        <v>478</v>
      </c>
    </row>
    <row r="62" spans="1:7" x14ac:dyDescent="0.2">
      <c r="A62" s="354" t="s">
        <v>153</v>
      </c>
      <c r="B62" s="354"/>
      <c r="C62" s="354"/>
      <c r="D62" s="355" t="s">
        <v>21</v>
      </c>
      <c r="E62" s="356" t="s">
        <v>479</v>
      </c>
      <c r="F62" s="356" t="s">
        <v>480</v>
      </c>
      <c r="G62" s="356" t="s">
        <v>481</v>
      </c>
    </row>
    <row r="63" spans="1:7" ht="15" x14ac:dyDescent="0.2">
      <c r="A63" s="357"/>
      <c r="B63" s="368" t="s">
        <v>155</v>
      </c>
      <c r="C63" s="358"/>
      <c r="D63" s="359" t="s">
        <v>22</v>
      </c>
      <c r="E63" s="360" t="s">
        <v>156</v>
      </c>
      <c r="F63" s="360" t="s">
        <v>100</v>
      </c>
      <c r="G63" s="360" t="s">
        <v>156</v>
      </c>
    </row>
    <row r="64" spans="1:7" x14ac:dyDescent="0.2">
      <c r="A64" s="361"/>
      <c r="B64" s="361"/>
      <c r="C64" s="362" t="s">
        <v>398</v>
      </c>
      <c r="D64" s="363" t="s">
        <v>15</v>
      </c>
      <c r="E64" s="364" t="s">
        <v>482</v>
      </c>
      <c r="F64" s="364" t="s">
        <v>100</v>
      </c>
      <c r="G64" s="364" t="s">
        <v>482</v>
      </c>
    </row>
    <row r="65" spans="1:7" x14ac:dyDescent="0.2">
      <c r="A65" s="361"/>
      <c r="B65" s="361"/>
      <c r="C65" s="362" t="s">
        <v>483</v>
      </c>
      <c r="D65" s="363" t="s">
        <v>484</v>
      </c>
      <c r="E65" s="364" t="s">
        <v>485</v>
      </c>
      <c r="F65" s="364" t="s">
        <v>100</v>
      </c>
      <c r="G65" s="364" t="s">
        <v>485</v>
      </c>
    </row>
    <row r="66" spans="1:7" x14ac:dyDescent="0.2">
      <c r="A66" s="361"/>
      <c r="B66" s="361"/>
      <c r="C66" s="362" t="s">
        <v>400</v>
      </c>
      <c r="D66" s="363" t="s">
        <v>16</v>
      </c>
      <c r="E66" s="364" t="s">
        <v>486</v>
      </c>
      <c r="F66" s="364" t="s">
        <v>100</v>
      </c>
      <c r="G66" s="364" t="s">
        <v>486</v>
      </c>
    </row>
    <row r="67" spans="1:7" x14ac:dyDescent="0.2">
      <c r="A67" s="361"/>
      <c r="B67" s="361"/>
      <c r="C67" s="362" t="s">
        <v>402</v>
      </c>
      <c r="D67" s="363" t="s">
        <v>17</v>
      </c>
      <c r="E67" s="364" t="s">
        <v>487</v>
      </c>
      <c r="F67" s="364" t="s">
        <v>100</v>
      </c>
      <c r="G67" s="364" t="s">
        <v>487</v>
      </c>
    </row>
    <row r="68" spans="1:7" x14ac:dyDescent="0.2">
      <c r="A68" s="361"/>
      <c r="B68" s="361"/>
      <c r="C68" s="362" t="s">
        <v>404</v>
      </c>
      <c r="D68" s="363" t="s">
        <v>18</v>
      </c>
      <c r="E68" s="364" t="s">
        <v>488</v>
      </c>
      <c r="F68" s="364" t="s">
        <v>100</v>
      </c>
      <c r="G68" s="364" t="s">
        <v>488</v>
      </c>
    </row>
    <row r="69" spans="1:7" x14ac:dyDescent="0.2">
      <c r="A69" s="361"/>
      <c r="B69" s="361"/>
      <c r="C69" s="362" t="s">
        <v>406</v>
      </c>
      <c r="D69" s="363" t="s">
        <v>19</v>
      </c>
      <c r="E69" s="364" t="s">
        <v>489</v>
      </c>
      <c r="F69" s="364" t="s">
        <v>100</v>
      </c>
      <c r="G69" s="364" t="s">
        <v>489</v>
      </c>
    </row>
    <row r="70" spans="1:7" x14ac:dyDescent="0.2">
      <c r="A70" s="361"/>
      <c r="B70" s="361"/>
      <c r="C70" s="362" t="s">
        <v>490</v>
      </c>
      <c r="D70" s="363" t="s">
        <v>24</v>
      </c>
      <c r="E70" s="364" t="s">
        <v>100</v>
      </c>
      <c r="F70" s="364" t="s">
        <v>100</v>
      </c>
      <c r="G70" s="364" t="s">
        <v>100</v>
      </c>
    </row>
    <row r="71" spans="1:7" ht="22.5" x14ac:dyDescent="0.2">
      <c r="A71" s="361"/>
      <c r="B71" s="361"/>
      <c r="C71" s="362" t="s">
        <v>491</v>
      </c>
      <c r="D71" s="363" t="s">
        <v>492</v>
      </c>
      <c r="E71" s="364" t="s">
        <v>493</v>
      </c>
      <c r="F71" s="364" t="s">
        <v>100</v>
      </c>
      <c r="G71" s="364" t="s">
        <v>493</v>
      </c>
    </row>
    <row r="72" spans="1:7" ht="15" x14ac:dyDescent="0.2">
      <c r="A72" s="357"/>
      <c r="B72" s="368" t="s">
        <v>494</v>
      </c>
      <c r="C72" s="358"/>
      <c r="D72" s="359" t="s">
        <v>495</v>
      </c>
      <c r="E72" s="360" t="s">
        <v>496</v>
      </c>
      <c r="F72" s="360" t="s">
        <v>100</v>
      </c>
      <c r="G72" s="360" t="s">
        <v>496</v>
      </c>
    </row>
    <row r="73" spans="1:7" x14ac:dyDescent="0.2">
      <c r="A73" s="361"/>
      <c r="B73" s="361"/>
      <c r="C73" s="362" t="s">
        <v>497</v>
      </c>
      <c r="D73" s="363" t="s">
        <v>498</v>
      </c>
      <c r="E73" s="364" t="s">
        <v>499</v>
      </c>
      <c r="F73" s="364" t="s">
        <v>100</v>
      </c>
      <c r="G73" s="364" t="s">
        <v>499</v>
      </c>
    </row>
    <row r="74" spans="1:7" x14ac:dyDescent="0.2">
      <c r="A74" s="361"/>
      <c r="B74" s="361"/>
      <c r="C74" s="362" t="s">
        <v>500</v>
      </c>
      <c r="D74" s="363" t="s">
        <v>501</v>
      </c>
      <c r="E74" s="364" t="s">
        <v>152</v>
      </c>
      <c r="F74" s="364" t="s">
        <v>100</v>
      </c>
      <c r="G74" s="364" t="s">
        <v>152</v>
      </c>
    </row>
    <row r="75" spans="1:7" x14ac:dyDescent="0.2">
      <c r="A75" s="361"/>
      <c r="B75" s="361"/>
      <c r="C75" s="362" t="s">
        <v>404</v>
      </c>
      <c r="D75" s="363" t="s">
        <v>18</v>
      </c>
      <c r="E75" s="364" t="s">
        <v>299</v>
      </c>
      <c r="F75" s="364" t="s">
        <v>100</v>
      </c>
      <c r="G75" s="364" t="s">
        <v>299</v>
      </c>
    </row>
    <row r="76" spans="1:7" x14ac:dyDescent="0.2">
      <c r="A76" s="361"/>
      <c r="B76" s="361"/>
      <c r="C76" s="362" t="s">
        <v>406</v>
      </c>
      <c r="D76" s="363" t="s">
        <v>19</v>
      </c>
      <c r="E76" s="364" t="s">
        <v>334</v>
      </c>
      <c r="F76" s="364" t="s">
        <v>100</v>
      </c>
      <c r="G76" s="364" t="s">
        <v>334</v>
      </c>
    </row>
    <row r="77" spans="1:7" x14ac:dyDescent="0.2">
      <c r="A77" s="361"/>
      <c r="B77" s="361"/>
      <c r="C77" s="362" t="s">
        <v>502</v>
      </c>
      <c r="D77" s="363" t="s">
        <v>503</v>
      </c>
      <c r="E77" s="364" t="s">
        <v>504</v>
      </c>
      <c r="F77" s="364" t="s">
        <v>100</v>
      </c>
      <c r="G77" s="364" t="s">
        <v>504</v>
      </c>
    </row>
    <row r="78" spans="1:7" ht="22.5" x14ac:dyDescent="0.2">
      <c r="A78" s="357"/>
      <c r="B78" s="368" t="s">
        <v>157</v>
      </c>
      <c r="C78" s="358"/>
      <c r="D78" s="359" t="s">
        <v>158</v>
      </c>
      <c r="E78" s="360" t="s">
        <v>505</v>
      </c>
      <c r="F78" s="360" t="s">
        <v>480</v>
      </c>
      <c r="G78" s="360" t="s">
        <v>506</v>
      </c>
    </row>
    <row r="79" spans="1:7" ht="22.5" x14ac:dyDescent="0.2">
      <c r="A79" s="361"/>
      <c r="B79" s="361"/>
      <c r="C79" s="362" t="s">
        <v>507</v>
      </c>
      <c r="D79" s="363" t="s">
        <v>508</v>
      </c>
      <c r="E79" s="364" t="s">
        <v>509</v>
      </c>
      <c r="F79" s="364" t="s">
        <v>100</v>
      </c>
      <c r="G79" s="364" t="s">
        <v>509</v>
      </c>
    </row>
    <row r="80" spans="1:7" x14ac:dyDescent="0.2">
      <c r="A80" s="361"/>
      <c r="B80" s="361"/>
      <c r="C80" s="362" t="s">
        <v>398</v>
      </c>
      <c r="D80" s="363" t="s">
        <v>15</v>
      </c>
      <c r="E80" s="364" t="s">
        <v>510</v>
      </c>
      <c r="F80" s="364" t="s">
        <v>100</v>
      </c>
      <c r="G80" s="364" t="s">
        <v>510</v>
      </c>
    </row>
    <row r="81" spans="1:7" x14ac:dyDescent="0.2">
      <c r="A81" s="361"/>
      <c r="B81" s="361"/>
      <c r="C81" s="362" t="s">
        <v>483</v>
      </c>
      <c r="D81" s="363" t="s">
        <v>484</v>
      </c>
      <c r="E81" s="364" t="s">
        <v>511</v>
      </c>
      <c r="F81" s="364" t="s">
        <v>100</v>
      </c>
      <c r="G81" s="364" t="s">
        <v>511</v>
      </c>
    </row>
    <row r="82" spans="1:7" x14ac:dyDescent="0.2">
      <c r="A82" s="361"/>
      <c r="B82" s="361"/>
      <c r="C82" s="362" t="s">
        <v>400</v>
      </c>
      <c r="D82" s="363" t="s">
        <v>16</v>
      </c>
      <c r="E82" s="364" t="s">
        <v>512</v>
      </c>
      <c r="F82" s="364" t="s">
        <v>100</v>
      </c>
      <c r="G82" s="364" t="s">
        <v>512</v>
      </c>
    </row>
    <row r="83" spans="1:7" x14ac:dyDescent="0.2">
      <c r="A83" s="361"/>
      <c r="B83" s="361"/>
      <c r="C83" s="362" t="s">
        <v>402</v>
      </c>
      <c r="D83" s="363" t="s">
        <v>17</v>
      </c>
      <c r="E83" s="364" t="s">
        <v>513</v>
      </c>
      <c r="F83" s="364" t="s">
        <v>100</v>
      </c>
      <c r="G83" s="364" t="s">
        <v>513</v>
      </c>
    </row>
    <row r="84" spans="1:7" x14ac:dyDescent="0.2">
      <c r="A84" s="361"/>
      <c r="B84" s="361"/>
      <c r="C84" s="362" t="s">
        <v>415</v>
      </c>
      <c r="D84" s="363" t="s">
        <v>31</v>
      </c>
      <c r="E84" s="364" t="s">
        <v>514</v>
      </c>
      <c r="F84" s="364" t="s">
        <v>100</v>
      </c>
      <c r="G84" s="364" t="s">
        <v>514</v>
      </c>
    </row>
    <row r="85" spans="1:7" x14ac:dyDescent="0.2">
      <c r="A85" s="361"/>
      <c r="B85" s="361"/>
      <c r="C85" s="362" t="s">
        <v>404</v>
      </c>
      <c r="D85" s="363" t="s">
        <v>18</v>
      </c>
      <c r="E85" s="364" t="s">
        <v>515</v>
      </c>
      <c r="F85" s="364" t="s">
        <v>334</v>
      </c>
      <c r="G85" s="364" t="s">
        <v>516</v>
      </c>
    </row>
    <row r="86" spans="1:7" ht="22.5" x14ac:dyDescent="0.2">
      <c r="A86" s="361"/>
      <c r="B86" s="361"/>
      <c r="C86" s="362" t="s">
        <v>517</v>
      </c>
      <c r="D86" s="363" t="s">
        <v>518</v>
      </c>
      <c r="E86" s="364" t="s">
        <v>100</v>
      </c>
      <c r="F86" s="364" t="s">
        <v>100</v>
      </c>
      <c r="G86" s="364" t="s">
        <v>100</v>
      </c>
    </row>
    <row r="87" spans="1:7" x14ac:dyDescent="0.2">
      <c r="A87" s="361"/>
      <c r="B87" s="361"/>
      <c r="C87" s="362" t="s">
        <v>519</v>
      </c>
      <c r="D87" s="363" t="s">
        <v>520</v>
      </c>
      <c r="E87" s="364" t="s">
        <v>100</v>
      </c>
      <c r="F87" s="364" t="s">
        <v>100</v>
      </c>
      <c r="G87" s="364" t="s">
        <v>100</v>
      </c>
    </row>
    <row r="88" spans="1:7" x14ac:dyDescent="0.2">
      <c r="A88" s="361"/>
      <c r="B88" s="361"/>
      <c r="C88" s="362" t="s">
        <v>417</v>
      </c>
      <c r="D88" s="363" t="s">
        <v>33</v>
      </c>
      <c r="E88" s="364" t="s">
        <v>521</v>
      </c>
      <c r="F88" s="364" t="s">
        <v>100</v>
      </c>
      <c r="G88" s="364" t="s">
        <v>521</v>
      </c>
    </row>
    <row r="89" spans="1:7" x14ac:dyDescent="0.2">
      <c r="A89" s="361"/>
      <c r="B89" s="361"/>
      <c r="C89" s="362" t="s">
        <v>432</v>
      </c>
      <c r="D89" s="363" t="s">
        <v>88</v>
      </c>
      <c r="E89" s="364" t="s">
        <v>522</v>
      </c>
      <c r="F89" s="364" t="s">
        <v>100</v>
      </c>
      <c r="G89" s="364" t="s">
        <v>522</v>
      </c>
    </row>
    <row r="90" spans="1:7" x14ac:dyDescent="0.2">
      <c r="A90" s="361"/>
      <c r="B90" s="361"/>
      <c r="C90" s="362" t="s">
        <v>523</v>
      </c>
      <c r="D90" s="363" t="s">
        <v>524</v>
      </c>
      <c r="E90" s="364" t="s">
        <v>525</v>
      </c>
      <c r="F90" s="364" t="s">
        <v>100</v>
      </c>
      <c r="G90" s="364" t="s">
        <v>525</v>
      </c>
    </row>
    <row r="91" spans="1:7" x14ac:dyDescent="0.2">
      <c r="A91" s="361"/>
      <c r="B91" s="361"/>
      <c r="C91" s="362" t="s">
        <v>406</v>
      </c>
      <c r="D91" s="363" t="s">
        <v>19</v>
      </c>
      <c r="E91" s="364" t="s">
        <v>526</v>
      </c>
      <c r="F91" s="364" t="s">
        <v>100</v>
      </c>
      <c r="G91" s="364" t="s">
        <v>526</v>
      </c>
    </row>
    <row r="92" spans="1:7" ht="22.5" x14ac:dyDescent="0.2">
      <c r="A92" s="361"/>
      <c r="B92" s="361"/>
      <c r="C92" s="362" t="s">
        <v>527</v>
      </c>
      <c r="D92" s="363" t="s">
        <v>528</v>
      </c>
      <c r="E92" s="364" t="s">
        <v>343</v>
      </c>
      <c r="F92" s="364" t="s">
        <v>100</v>
      </c>
      <c r="G92" s="364" t="s">
        <v>343</v>
      </c>
    </row>
    <row r="93" spans="1:7" x14ac:dyDescent="0.2">
      <c r="A93" s="361"/>
      <c r="B93" s="361"/>
      <c r="C93" s="362" t="s">
        <v>529</v>
      </c>
      <c r="D93" s="363" t="s">
        <v>530</v>
      </c>
      <c r="E93" s="364" t="s">
        <v>175</v>
      </c>
      <c r="F93" s="364" t="s">
        <v>100</v>
      </c>
      <c r="G93" s="364" t="s">
        <v>175</v>
      </c>
    </row>
    <row r="94" spans="1:7" ht="22.5" x14ac:dyDescent="0.2">
      <c r="A94" s="361"/>
      <c r="B94" s="361"/>
      <c r="C94" s="362" t="s">
        <v>531</v>
      </c>
      <c r="D94" s="363" t="s">
        <v>532</v>
      </c>
      <c r="E94" s="364" t="s">
        <v>533</v>
      </c>
      <c r="F94" s="364" t="s">
        <v>334</v>
      </c>
      <c r="G94" s="364" t="s">
        <v>534</v>
      </c>
    </row>
    <row r="95" spans="1:7" x14ac:dyDescent="0.2">
      <c r="A95" s="361"/>
      <c r="B95" s="361"/>
      <c r="C95" s="362" t="s">
        <v>490</v>
      </c>
      <c r="D95" s="363" t="s">
        <v>24</v>
      </c>
      <c r="E95" s="364" t="s">
        <v>535</v>
      </c>
      <c r="F95" s="364" t="s">
        <v>100</v>
      </c>
      <c r="G95" s="364" t="s">
        <v>535</v>
      </c>
    </row>
    <row r="96" spans="1:7" x14ac:dyDescent="0.2">
      <c r="A96" s="361"/>
      <c r="B96" s="361"/>
      <c r="C96" s="362" t="s">
        <v>502</v>
      </c>
      <c r="D96" s="363" t="s">
        <v>503</v>
      </c>
      <c r="E96" s="364" t="s">
        <v>504</v>
      </c>
      <c r="F96" s="364" t="s">
        <v>100</v>
      </c>
      <c r="G96" s="364" t="s">
        <v>504</v>
      </c>
    </row>
    <row r="97" spans="1:7" x14ac:dyDescent="0.2">
      <c r="A97" s="361"/>
      <c r="B97" s="361"/>
      <c r="C97" s="362" t="s">
        <v>408</v>
      </c>
      <c r="D97" s="363" t="s">
        <v>409</v>
      </c>
      <c r="E97" s="364" t="s">
        <v>536</v>
      </c>
      <c r="F97" s="364" t="s">
        <v>100</v>
      </c>
      <c r="G97" s="364" t="s">
        <v>536</v>
      </c>
    </row>
    <row r="98" spans="1:7" ht="22.5" x14ac:dyDescent="0.2">
      <c r="A98" s="361"/>
      <c r="B98" s="361"/>
      <c r="C98" s="362" t="s">
        <v>537</v>
      </c>
      <c r="D98" s="363" t="s">
        <v>36</v>
      </c>
      <c r="E98" s="364" t="s">
        <v>538</v>
      </c>
      <c r="F98" s="364" t="s">
        <v>100</v>
      </c>
      <c r="G98" s="364" t="s">
        <v>538</v>
      </c>
    </row>
    <row r="99" spans="1:7" ht="22.5" x14ac:dyDescent="0.2">
      <c r="A99" s="361"/>
      <c r="B99" s="361"/>
      <c r="C99" s="362" t="s">
        <v>463</v>
      </c>
      <c r="D99" s="363" t="s">
        <v>37</v>
      </c>
      <c r="E99" s="364" t="s">
        <v>416</v>
      </c>
      <c r="F99" s="364" t="s">
        <v>149</v>
      </c>
      <c r="G99" s="364" t="s">
        <v>539</v>
      </c>
    </row>
    <row r="100" spans="1:7" ht="22.5" x14ac:dyDescent="0.2">
      <c r="A100" s="361"/>
      <c r="B100" s="361"/>
      <c r="C100" s="362" t="s">
        <v>491</v>
      </c>
      <c r="D100" s="363" t="s">
        <v>492</v>
      </c>
      <c r="E100" s="364" t="s">
        <v>540</v>
      </c>
      <c r="F100" s="364" t="s">
        <v>100</v>
      </c>
      <c r="G100" s="364" t="s">
        <v>540</v>
      </c>
    </row>
    <row r="101" spans="1:7" ht="22.5" x14ac:dyDescent="0.2">
      <c r="A101" s="361"/>
      <c r="B101" s="361"/>
      <c r="C101" s="362" t="s">
        <v>465</v>
      </c>
      <c r="D101" s="363" t="s">
        <v>466</v>
      </c>
      <c r="E101" s="364" t="s">
        <v>115</v>
      </c>
      <c r="F101" s="364" t="s">
        <v>100</v>
      </c>
      <c r="G101" s="364" t="s">
        <v>115</v>
      </c>
    </row>
    <row r="102" spans="1:7" ht="15" x14ac:dyDescent="0.2">
      <c r="A102" s="357"/>
      <c r="B102" s="368" t="s">
        <v>541</v>
      </c>
      <c r="C102" s="358"/>
      <c r="D102" s="359" t="s">
        <v>542</v>
      </c>
      <c r="E102" s="360" t="s">
        <v>543</v>
      </c>
      <c r="F102" s="360" t="s">
        <v>100</v>
      </c>
      <c r="G102" s="360" t="s">
        <v>543</v>
      </c>
    </row>
    <row r="103" spans="1:7" ht="67.5" x14ac:dyDescent="0.2">
      <c r="A103" s="361"/>
      <c r="B103" s="361"/>
      <c r="C103" s="362" t="s">
        <v>318</v>
      </c>
      <c r="D103" s="363" t="s">
        <v>544</v>
      </c>
      <c r="E103" s="364" t="s">
        <v>162</v>
      </c>
      <c r="F103" s="364" t="s">
        <v>100</v>
      </c>
      <c r="G103" s="364" t="s">
        <v>162</v>
      </c>
    </row>
    <row r="104" spans="1:7" x14ac:dyDescent="0.2">
      <c r="A104" s="361"/>
      <c r="B104" s="361"/>
      <c r="C104" s="362" t="s">
        <v>400</v>
      </c>
      <c r="D104" s="363" t="s">
        <v>16</v>
      </c>
      <c r="E104" s="364" t="s">
        <v>545</v>
      </c>
      <c r="F104" s="364" t="s">
        <v>100</v>
      </c>
      <c r="G104" s="364" t="s">
        <v>545</v>
      </c>
    </row>
    <row r="105" spans="1:7" x14ac:dyDescent="0.2">
      <c r="A105" s="361"/>
      <c r="B105" s="361"/>
      <c r="C105" s="362" t="s">
        <v>415</v>
      </c>
      <c r="D105" s="363" t="s">
        <v>31</v>
      </c>
      <c r="E105" s="364" t="s">
        <v>546</v>
      </c>
      <c r="F105" s="364" t="s">
        <v>100</v>
      </c>
      <c r="G105" s="364" t="s">
        <v>546</v>
      </c>
    </row>
    <row r="106" spans="1:7" x14ac:dyDescent="0.2">
      <c r="A106" s="361"/>
      <c r="B106" s="361"/>
      <c r="C106" s="362" t="s">
        <v>404</v>
      </c>
      <c r="D106" s="363" t="s">
        <v>18</v>
      </c>
      <c r="E106" s="364" t="s">
        <v>394</v>
      </c>
      <c r="F106" s="364" t="s">
        <v>100</v>
      </c>
      <c r="G106" s="364" t="s">
        <v>394</v>
      </c>
    </row>
    <row r="107" spans="1:7" x14ac:dyDescent="0.2">
      <c r="A107" s="361"/>
      <c r="B107" s="361"/>
      <c r="C107" s="362" t="s">
        <v>406</v>
      </c>
      <c r="D107" s="363" t="s">
        <v>19</v>
      </c>
      <c r="E107" s="364" t="s">
        <v>480</v>
      </c>
      <c r="F107" s="364" t="s">
        <v>100</v>
      </c>
      <c r="G107" s="364" t="s">
        <v>480</v>
      </c>
    </row>
    <row r="108" spans="1:7" ht="15" x14ac:dyDescent="0.2">
      <c r="A108" s="357"/>
      <c r="B108" s="368" t="s">
        <v>547</v>
      </c>
      <c r="C108" s="358"/>
      <c r="D108" s="359" t="s">
        <v>42</v>
      </c>
      <c r="E108" s="360" t="s">
        <v>548</v>
      </c>
      <c r="F108" s="360" t="s">
        <v>100</v>
      </c>
      <c r="G108" s="360" t="s">
        <v>548</v>
      </c>
    </row>
    <row r="109" spans="1:7" x14ac:dyDescent="0.2">
      <c r="A109" s="361"/>
      <c r="B109" s="361"/>
      <c r="C109" s="362" t="s">
        <v>497</v>
      </c>
      <c r="D109" s="363" t="s">
        <v>498</v>
      </c>
      <c r="E109" s="364" t="s">
        <v>549</v>
      </c>
      <c r="F109" s="364" t="s">
        <v>100</v>
      </c>
      <c r="G109" s="364" t="s">
        <v>549</v>
      </c>
    </row>
    <row r="110" spans="1:7" x14ac:dyDescent="0.2">
      <c r="A110" s="361"/>
      <c r="B110" s="361"/>
      <c r="C110" s="362" t="s">
        <v>550</v>
      </c>
      <c r="D110" s="363" t="s">
        <v>551</v>
      </c>
      <c r="E110" s="364" t="s">
        <v>552</v>
      </c>
      <c r="F110" s="364" t="s">
        <v>100</v>
      </c>
      <c r="G110" s="364" t="s">
        <v>552</v>
      </c>
    </row>
    <row r="111" spans="1:7" x14ac:dyDescent="0.2">
      <c r="A111" s="361"/>
      <c r="B111" s="361"/>
      <c r="C111" s="362" t="s">
        <v>408</v>
      </c>
      <c r="D111" s="363" t="s">
        <v>409</v>
      </c>
      <c r="E111" s="364" t="s">
        <v>553</v>
      </c>
      <c r="F111" s="364" t="s">
        <v>100</v>
      </c>
      <c r="G111" s="364" t="s">
        <v>553</v>
      </c>
    </row>
    <row r="112" spans="1:7" ht="33.75" x14ac:dyDescent="0.2">
      <c r="A112" s="354" t="s">
        <v>166</v>
      </c>
      <c r="B112" s="354"/>
      <c r="C112" s="354"/>
      <c r="D112" s="355" t="s">
        <v>167</v>
      </c>
      <c r="E112" s="356" t="s">
        <v>168</v>
      </c>
      <c r="F112" s="356" t="s">
        <v>100</v>
      </c>
      <c r="G112" s="356" t="s">
        <v>168</v>
      </c>
    </row>
    <row r="113" spans="1:7" ht="22.5" x14ac:dyDescent="0.2">
      <c r="A113" s="357"/>
      <c r="B113" s="368" t="s">
        <v>169</v>
      </c>
      <c r="C113" s="358"/>
      <c r="D113" s="359" t="s">
        <v>170</v>
      </c>
      <c r="E113" s="360" t="s">
        <v>168</v>
      </c>
      <c r="F113" s="360" t="s">
        <v>100</v>
      </c>
      <c r="G113" s="360" t="s">
        <v>168</v>
      </c>
    </row>
    <row r="114" spans="1:7" x14ac:dyDescent="0.2">
      <c r="A114" s="361"/>
      <c r="B114" s="361"/>
      <c r="C114" s="362" t="s">
        <v>398</v>
      </c>
      <c r="D114" s="363" t="s">
        <v>15</v>
      </c>
      <c r="E114" s="364" t="s">
        <v>554</v>
      </c>
      <c r="F114" s="364" t="s">
        <v>100</v>
      </c>
      <c r="G114" s="364" t="s">
        <v>554</v>
      </c>
    </row>
    <row r="115" spans="1:7" x14ac:dyDescent="0.2">
      <c r="A115" s="361"/>
      <c r="B115" s="361"/>
      <c r="C115" s="362" t="s">
        <v>400</v>
      </c>
      <c r="D115" s="363" t="s">
        <v>16</v>
      </c>
      <c r="E115" s="364" t="s">
        <v>555</v>
      </c>
      <c r="F115" s="364" t="s">
        <v>100</v>
      </c>
      <c r="G115" s="364" t="s">
        <v>555</v>
      </c>
    </row>
    <row r="116" spans="1:7" x14ac:dyDescent="0.2">
      <c r="A116" s="361"/>
      <c r="B116" s="361"/>
      <c r="C116" s="362" t="s">
        <v>402</v>
      </c>
      <c r="D116" s="363" t="s">
        <v>17</v>
      </c>
      <c r="E116" s="364" t="s">
        <v>556</v>
      </c>
      <c r="F116" s="364" t="s">
        <v>100</v>
      </c>
      <c r="G116" s="364" t="s">
        <v>556</v>
      </c>
    </row>
    <row r="117" spans="1:7" x14ac:dyDescent="0.2">
      <c r="A117" s="361"/>
      <c r="B117" s="361"/>
      <c r="C117" s="362" t="s">
        <v>404</v>
      </c>
      <c r="D117" s="363" t="s">
        <v>18</v>
      </c>
      <c r="E117" s="364" t="s">
        <v>557</v>
      </c>
      <c r="F117" s="364" t="s">
        <v>100</v>
      </c>
      <c r="G117" s="364" t="s">
        <v>557</v>
      </c>
    </row>
    <row r="118" spans="1:7" ht="22.5" x14ac:dyDescent="0.2">
      <c r="A118" s="354" t="s">
        <v>171</v>
      </c>
      <c r="B118" s="354"/>
      <c r="C118" s="354"/>
      <c r="D118" s="355" t="s">
        <v>79</v>
      </c>
      <c r="E118" s="356" t="s">
        <v>558</v>
      </c>
      <c r="F118" s="356" t="s">
        <v>100</v>
      </c>
      <c r="G118" s="356" t="s">
        <v>558</v>
      </c>
    </row>
    <row r="119" spans="1:7" ht="15" x14ac:dyDescent="0.2">
      <c r="A119" s="357"/>
      <c r="B119" s="368" t="s">
        <v>559</v>
      </c>
      <c r="C119" s="358"/>
      <c r="D119" s="359" t="s">
        <v>80</v>
      </c>
      <c r="E119" s="360" t="s">
        <v>334</v>
      </c>
      <c r="F119" s="360" t="s">
        <v>100</v>
      </c>
      <c r="G119" s="360" t="s">
        <v>334</v>
      </c>
    </row>
    <row r="120" spans="1:7" ht="22.5" x14ac:dyDescent="0.2">
      <c r="A120" s="361"/>
      <c r="B120" s="361"/>
      <c r="C120" s="362" t="s">
        <v>560</v>
      </c>
      <c r="D120" s="363" t="s">
        <v>81</v>
      </c>
      <c r="E120" s="364" t="s">
        <v>334</v>
      </c>
      <c r="F120" s="364" t="s">
        <v>100</v>
      </c>
      <c r="G120" s="364" t="s">
        <v>334</v>
      </c>
    </row>
    <row r="121" spans="1:7" ht="22.5" x14ac:dyDescent="0.2">
      <c r="A121" s="357"/>
      <c r="B121" s="368" t="s">
        <v>561</v>
      </c>
      <c r="C121" s="358"/>
      <c r="D121" s="359" t="s">
        <v>562</v>
      </c>
      <c r="E121" s="360" t="s">
        <v>536</v>
      </c>
      <c r="F121" s="360" t="s">
        <v>100</v>
      </c>
      <c r="G121" s="360" t="s">
        <v>536</v>
      </c>
    </row>
    <row r="122" spans="1:7" ht="22.5" x14ac:dyDescent="0.2">
      <c r="A122" s="361"/>
      <c r="B122" s="361"/>
      <c r="C122" s="362" t="s">
        <v>560</v>
      </c>
      <c r="D122" s="363" t="s">
        <v>81</v>
      </c>
      <c r="E122" s="364" t="s">
        <v>536</v>
      </c>
      <c r="F122" s="364" t="s">
        <v>100</v>
      </c>
      <c r="G122" s="364" t="s">
        <v>536</v>
      </c>
    </row>
    <row r="123" spans="1:7" ht="15" x14ac:dyDescent="0.2">
      <c r="A123" s="357"/>
      <c r="B123" s="368" t="s">
        <v>173</v>
      </c>
      <c r="C123" s="358"/>
      <c r="D123" s="359" t="s">
        <v>174</v>
      </c>
      <c r="E123" s="360" t="s">
        <v>563</v>
      </c>
      <c r="F123" s="360" t="s">
        <v>100</v>
      </c>
      <c r="G123" s="360" t="s">
        <v>563</v>
      </c>
    </row>
    <row r="124" spans="1:7" ht="33.75" x14ac:dyDescent="0.2">
      <c r="A124" s="361"/>
      <c r="B124" s="361"/>
      <c r="C124" s="362" t="s">
        <v>388</v>
      </c>
      <c r="D124" s="363" t="s">
        <v>389</v>
      </c>
      <c r="E124" s="364" t="s">
        <v>480</v>
      </c>
      <c r="F124" s="364" t="s">
        <v>100</v>
      </c>
      <c r="G124" s="364" t="s">
        <v>480</v>
      </c>
    </row>
    <row r="125" spans="1:7" x14ac:dyDescent="0.2">
      <c r="A125" s="361"/>
      <c r="B125" s="361"/>
      <c r="C125" s="362" t="s">
        <v>497</v>
      </c>
      <c r="D125" s="363" t="s">
        <v>498</v>
      </c>
      <c r="E125" s="364" t="s">
        <v>564</v>
      </c>
      <c r="F125" s="364" t="s">
        <v>100</v>
      </c>
      <c r="G125" s="364" t="s">
        <v>564</v>
      </c>
    </row>
    <row r="126" spans="1:7" x14ac:dyDescent="0.2">
      <c r="A126" s="361"/>
      <c r="B126" s="361"/>
      <c r="C126" s="362" t="s">
        <v>400</v>
      </c>
      <c r="D126" s="363" t="s">
        <v>16</v>
      </c>
      <c r="E126" s="364" t="s">
        <v>565</v>
      </c>
      <c r="F126" s="364" t="s">
        <v>100</v>
      </c>
      <c r="G126" s="364" t="s">
        <v>565</v>
      </c>
    </row>
    <row r="127" spans="1:7" x14ac:dyDescent="0.2">
      <c r="A127" s="361"/>
      <c r="B127" s="361"/>
      <c r="C127" s="362" t="s">
        <v>402</v>
      </c>
      <c r="D127" s="363" t="s">
        <v>17</v>
      </c>
      <c r="E127" s="364" t="s">
        <v>566</v>
      </c>
      <c r="F127" s="364" t="s">
        <v>100</v>
      </c>
      <c r="G127" s="364" t="s">
        <v>566</v>
      </c>
    </row>
    <row r="128" spans="1:7" x14ac:dyDescent="0.2">
      <c r="A128" s="361"/>
      <c r="B128" s="361"/>
      <c r="C128" s="362" t="s">
        <v>415</v>
      </c>
      <c r="D128" s="363" t="s">
        <v>31</v>
      </c>
      <c r="E128" s="364" t="s">
        <v>567</v>
      </c>
      <c r="F128" s="364" t="s">
        <v>100</v>
      </c>
      <c r="G128" s="364" t="s">
        <v>567</v>
      </c>
    </row>
    <row r="129" spans="1:7" x14ac:dyDescent="0.2">
      <c r="A129" s="361"/>
      <c r="B129" s="361"/>
      <c r="C129" s="362" t="s">
        <v>500</v>
      </c>
      <c r="D129" s="363" t="s">
        <v>501</v>
      </c>
      <c r="E129" s="364" t="s">
        <v>568</v>
      </c>
      <c r="F129" s="364" t="s">
        <v>100</v>
      </c>
      <c r="G129" s="364" t="s">
        <v>568</v>
      </c>
    </row>
    <row r="130" spans="1:7" x14ac:dyDescent="0.2">
      <c r="A130" s="361"/>
      <c r="B130" s="361"/>
      <c r="C130" s="362" t="s">
        <v>404</v>
      </c>
      <c r="D130" s="363" t="s">
        <v>18</v>
      </c>
      <c r="E130" s="364" t="s">
        <v>569</v>
      </c>
      <c r="F130" s="364" t="s">
        <v>100</v>
      </c>
      <c r="G130" s="364" t="s">
        <v>569</v>
      </c>
    </row>
    <row r="131" spans="1:7" x14ac:dyDescent="0.2">
      <c r="A131" s="361"/>
      <c r="B131" s="361"/>
      <c r="C131" s="362" t="s">
        <v>417</v>
      </c>
      <c r="D131" s="363" t="s">
        <v>33</v>
      </c>
      <c r="E131" s="364" t="s">
        <v>227</v>
      </c>
      <c r="F131" s="364" t="s">
        <v>100</v>
      </c>
      <c r="G131" s="364" t="s">
        <v>227</v>
      </c>
    </row>
    <row r="132" spans="1:7" x14ac:dyDescent="0.2">
      <c r="A132" s="361"/>
      <c r="B132" s="361"/>
      <c r="C132" s="362" t="s">
        <v>523</v>
      </c>
      <c r="D132" s="363" t="s">
        <v>524</v>
      </c>
      <c r="E132" s="364" t="s">
        <v>478</v>
      </c>
      <c r="F132" s="364" t="s">
        <v>100</v>
      </c>
      <c r="G132" s="364" t="s">
        <v>478</v>
      </c>
    </row>
    <row r="133" spans="1:7" x14ac:dyDescent="0.2">
      <c r="A133" s="361"/>
      <c r="B133" s="361"/>
      <c r="C133" s="362" t="s">
        <v>406</v>
      </c>
      <c r="D133" s="363" t="s">
        <v>19</v>
      </c>
      <c r="E133" s="364" t="s">
        <v>570</v>
      </c>
      <c r="F133" s="364" t="s">
        <v>100</v>
      </c>
      <c r="G133" s="364" t="s">
        <v>570</v>
      </c>
    </row>
    <row r="134" spans="1:7" ht="22.5" x14ac:dyDescent="0.2">
      <c r="A134" s="361"/>
      <c r="B134" s="361"/>
      <c r="C134" s="362" t="s">
        <v>527</v>
      </c>
      <c r="D134" s="363" t="s">
        <v>528</v>
      </c>
      <c r="E134" s="364" t="s">
        <v>504</v>
      </c>
      <c r="F134" s="364" t="s">
        <v>100</v>
      </c>
      <c r="G134" s="364" t="s">
        <v>504</v>
      </c>
    </row>
    <row r="135" spans="1:7" x14ac:dyDescent="0.2">
      <c r="A135" s="361"/>
      <c r="B135" s="361"/>
      <c r="C135" s="362" t="s">
        <v>408</v>
      </c>
      <c r="D135" s="363" t="s">
        <v>409</v>
      </c>
      <c r="E135" s="364" t="s">
        <v>571</v>
      </c>
      <c r="F135" s="364" t="s">
        <v>100</v>
      </c>
      <c r="G135" s="364" t="s">
        <v>571</v>
      </c>
    </row>
    <row r="136" spans="1:7" ht="22.5" x14ac:dyDescent="0.2">
      <c r="A136" s="361"/>
      <c r="B136" s="361"/>
      <c r="C136" s="362" t="s">
        <v>411</v>
      </c>
      <c r="D136" s="363" t="s">
        <v>412</v>
      </c>
      <c r="E136" s="364" t="s">
        <v>115</v>
      </c>
      <c r="F136" s="364" t="s">
        <v>100</v>
      </c>
      <c r="G136" s="364" t="s">
        <v>115</v>
      </c>
    </row>
    <row r="137" spans="1:7" ht="22.5" x14ac:dyDescent="0.2">
      <c r="A137" s="361"/>
      <c r="B137" s="361"/>
      <c r="C137" s="362" t="s">
        <v>465</v>
      </c>
      <c r="D137" s="363" t="s">
        <v>466</v>
      </c>
      <c r="E137" s="364" t="s">
        <v>253</v>
      </c>
      <c r="F137" s="364" t="s">
        <v>100</v>
      </c>
      <c r="G137" s="364" t="s">
        <v>253</v>
      </c>
    </row>
    <row r="138" spans="1:7" ht="56.25" x14ac:dyDescent="0.2">
      <c r="A138" s="361"/>
      <c r="B138" s="361"/>
      <c r="C138" s="362" t="s">
        <v>572</v>
      </c>
      <c r="D138" s="363" t="s">
        <v>573</v>
      </c>
      <c r="E138" s="364" t="s">
        <v>574</v>
      </c>
      <c r="F138" s="364" t="s">
        <v>100</v>
      </c>
      <c r="G138" s="364" t="s">
        <v>574</v>
      </c>
    </row>
    <row r="139" spans="1:7" ht="15" x14ac:dyDescent="0.2">
      <c r="A139" s="357"/>
      <c r="B139" s="368" t="s">
        <v>575</v>
      </c>
      <c r="C139" s="358"/>
      <c r="D139" s="359" t="s">
        <v>576</v>
      </c>
      <c r="E139" s="360" t="s">
        <v>577</v>
      </c>
      <c r="F139" s="360" t="s">
        <v>100</v>
      </c>
      <c r="G139" s="360" t="s">
        <v>577</v>
      </c>
    </row>
    <row r="140" spans="1:7" x14ac:dyDescent="0.2">
      <c r="A140" s="361"/>
      <c r="B140" s="361"/>
      <c r="C140" s="362" t="s">
        <v>404</v>
      </c>
      <c r="D140" s="363" t="s">
        <v>18</v>
      </c>
      <c r="E140" s="364" t="s">
        <v>369</v>
      </c>
      <c r="F140" s="364" t="s">
        <v>100</v>
      </c>
      <c r="G140" s="364" t="s">
        <v>369</v>
      </c>
    </row>
    <row r="141" spans="1:7" x14ac:dyDescent="0.2">
      <c r="A141" s="361"/>
      <c r="B141" s="361"/>
      <c r="C141" s="362" t="s">
        <v>417</v>
      </c>
      <c r="D141" s="363" t="s">
        <v>33</v>
      </c>
      <c r="E141" s="364" t="s">
        <v>162</v>
      </c>
      <c r="F141" s="364" t="s">
        <v>100</v>
      </c>
      <c r="G141" s="364" t="s">
        <v>162</v>
      </c>
    </row>
    <row r="142" spans="1:7" x14ac:dyDescent="0.2">
      <c r="A142" s="361"/>
      <c r="B142" s="361"/>
      <c r="C142" s="362" t="s">
        <v>406</v>
      </c>
      <c r="D142" s="363" t="s">
        <v>19</v>
      </c>
      <c r="E142" s="364" t="s">
        <v>222</v>
      </c>
      <c r="F142" s="364" t="s">
        <v>100</v>
      </c>
      <c r="G142" s="364" t="s">
        <v>222</v>
      </c>
    </row>
    <row r="143" spans="1:7" ht="15" x14ac:dyDescent="0.2">
      <c r="A143" s="357"/>
      <c r="B143" s="368" t="s">
        <v>578</v>
      </c>
      <c r="C143" s="358"/>
      <c r="D143" s="359" t="s">
        <v>579</v>
      </c>
      <c r="E143" s="360" t="s">
        <v>574</v>
      </c>
      <c r="F143" s="360" t="s">
        <v>100</v>
      </c>
      <c r="G143" s="360" t="s">
        <v>574</v>
      </c>
    </row>
    <row r="144" spans="1:7" ht="67.5" x14ac:dyDescent="0.2">
      <c r="A144" s="361"/>
      <c r="B144" s="361"/>
      <c r="C144" s="362" t="s">
        <v>318</v>
      </c>
      <c r="D144" s="363" t="s">
        <v>544</v>
      </c>
      <c r="E144" s="364" t="s">
        <v>574</v>
      </c>
      <c r="F144" s="364" t="s">
        <v>100</v>
      </c>
      <c r="G144" s="364" t="s">
        <v>574</v>
      </c>
    </row>
    <row r="145" spans="1:7" ht="15" x14ac:dyDescent="0.2">
      <c r="A145" s="357"/>
      <c r="B145" s="368" t="s">
        <v>580</v>
      </c>
      <c r="C145" s="358"/>
      <c r="D145" s="359" t="s">
        <v>581</v>
      </c>
      <c r="E145" s="360" t="s">
        <v>582</v>
      </c>
      <c r="F145" s="360" t="s">
        <v>100</v>
      </c>
      <c r="G145" s="360" t="s">
        <v>582</v>
      </c>
    </row>
    <row r="146" spans="1:7" ht="22.5" x14ac:dyDescent="0.2">
      <c r="A146" s="361"/>
      <c r="B146" s="361"/>
      <c r="C146" s="362" t="s">
        <v>507</v>
      </c>
      <c r="D146" s="363" t="s">
        <v>508</v>
      </c>
      <c r="E146" s="364" t="s">
        <v>583</v>
      </c>
      <c r="F146" s="364" t="s">
        <v>100</v>
      </c>
      <c r="G146" s="364" t="s">
        <v>583</v>
      </c>
    </row>
    <row r="147" spans="1:7" x14ac:dyDescent="0.2">
      <c r="A147" s="361"/>
      <c r="B147" s="361"/>
      <c r="C147" s="362" t="s">
        <v>404</v>
      </c>
      <c r="D147" s="363" t="s">
        <v>18</v>
      </c>
      <c r="E147" s="364" t="s">
        <v>115</v>
      </c>
      <c r="F147" s="364" t="s">
        <v>100</v>
      </c>
      <c r="G147" s="364" t="s">
        <v>115</v>
      </c>
    </row>
    <row r="148" spans="1:7" x14ac:dyDescent="0.2">
      <c r="A148" s="361"/>
      <c r="B148" s="361"/>
      <c r="C148" s="362" t="s">
        <v>406</v>
      </c>
      <c r="D148" s="363" t="s">
        <v>19</v>
      </c>
      <c r="E148" s="364" t="s">
        <v>504</v>
      </c>
      <c r="F148" s="364" t="s">
        <v>100</v>
      </c>
      <c r="G148" s="364" t="s">
        <v>504</v>
      </c>
    </row>
    <row r="149" spans="1:7" x14ac:dyDescent="0.2">
      <c r="A149" s="361"/>
      <c r="B149" s="361"/>
      <c r="C149" s="362" t="s">
        <v>408</v>
      </c>
      <c r="D149" s="363" t="s">
        <v>409</v>
      </c>
      <c r="E149" s="364" t="s">
        <v>504</v>
      </c>
      <c r="F149" s="364" t="s">
        <v>100</v>
      </c>
      <c r="G149" s="364" t="s">
        <v>504</v>
      </c>
    </row>
    <row r="150" spans="1:7" x14ac:dyDescent="0.2">
      <c r="A150" s="354" t="s">
        <v>584</v>
      </c>
      <c r="B150" s="354"/>
      <c r="C150" s="354"/>
      <c r="D150" s="355" t="s">
        <v>585</v>
      </c>
      <c r="E150" s="356" t="s">
        <v>586</v>
      </c>
      <c r="F150" s="356" t="s">
        <v>100</v>
      </c>
      <c r="G150" s="356" t="s">
        <v>586</v>
      </c>
    </row>
    <row r="151" spans="1:7" ht="33.75" x14ac:dyDescent="0.2">
      <c r="A151" s="357"/>
      <c r="B151" s="368" t="s">
        <v>587</v>
      </c>
      <c r="C151" s="358"/>
      <c r="D151" s="359" t="s">
        <v>588</v>
      </c>
      <c r="E151" s="360" t="s">
        <v>586</v>
      </c>
      <c r="F151" s="360" t="s">
        <v>100</v>
      </c>
      <c r="G151" s="360" t="s">
        <v>586</v>
      </c>
    </row>
    <row r="152" spans="1:7" ht="45" x14ac:dyDescent="0.2">
      <c r="A152" s="361"/>
      <c r="B152" s="361"/>
      <c r="C152" s="362" t="s">
        <v>589</v>
      </c>
      <c r="D152" s="363" t="s">
        <v>590</v>
      </c>
      <c r="E152" s="364" t="s">
        <v>586</v>
      </c>
      <c r="F152" s="364" t="s">
        <v>100</v>
      </c>
      <c r="G152" s="364" t="s">
        <v>586</v>
      </c>
    </row>
    <row r="153" spans="1:7" x14ac:dyDescent="0.2">
      <c r="A153" s="354" t="s">
        <v>239</v>
      </c>
      <c r="B153" s="354"/>
      <c r="C153" s="354"/>
      <c r="D153" s="355" t="s">
        <v>240</v>
      </c>
      <c r="E153" s="356" t="s">
        <v>591</v>
      </c>
      <c r="F153" s="356" t="s">
        <v>592</v>
      </c>
      <c r="G153" s="356" t="s">
        <v>593</v>
      </c>
    </row>
    <row r="154" spans="1:7" ht="15" x14ac:dyDescent="0.2">
      <c r="A154" s="357"/>
      <c r="B154" s="368" t="s">
        <v>594</v>
      </c>
      <c r="C154" s="358"/>
      <c r="D154" s="359" t="s">
        <v>595</v>
      </c>
      <c r="E154" s="360" t="s">
        <v>591</v>
      </c>
      <c r="F154" s="360" t="s">
        <v>592</v>
      </c>
      <c r="G154" s="360" t="s">
        <v>593</v>
      </c>
    </row>
    <row r="155" spans="1:7" x14ac:dyDescent="0.2">
      <c r="A155" s="361"/>
      <c r="B155" s="361"/>
      <c r="C155" s="362" t="s">
        <v>596</v>
      </c>
      <c r="D155" s="363" t="s">
        <v>597</v>
      </c>
      <c r="E155" s="364" t="s">
        <v>591</v>
      </c>
      <c r="F155" s="364" t="s">
        <v>592</v>
      </c>
      <c r="G155" s="364" t="s">
        <v>593</v>
      </c>
    </row>
    <row r="156" spans="1:7" x14ac:dyDescent="0.2">
      <c r="A156" s="354" t="s">
        <v>261</v>
      </c>
      <c r="B156" s="354"/>
      <c r="C156" s="354"/>
      <c r="D156" s="355" t="s">
        <v>53</v>
      </c>
      <c r="E156" s="356" t="s">
        <v>598</v>
      </c>
      <c r="F156" s="356" t="s">
        <v>184</v>
      </c>
      <c r="G156" s="356" t="s">
        <v>599</v>
      </c>
    </row>
    <row r="157" spans="1:7" ht="15" x14ac:dyDescent="0.2">
      <c r="A157" s="357"/>
      <c r="B157" s="368" t="s">
        <v>263</v>
      </c>
      <c r="C157" s="358"/>
      <c r="D157" s="359" t="s">
        <v>264</v>
      </c>
      <c r="E157" s="360" t="s">
        <v>600</v>
      </c>
      <c r="F157" s="360" t="s">
        <v>100</v>
      </c>
      <c r="G157" s="360" t="s">
        <v>600</v>
      </c>
    </row>
    <row r="158" spans="1:7" ht="45" x14ac:dyDescent="0.2">
      <c r="A158" s="361"/>
      <c r="B158" s="361"/>
      <c r="C158" s="362" t="s">
        <v>287</v>
      </c>
      <c r="D158" s="363" t="s">
        <v>423</v>
      </c>
      <c r="E158" s="364" t="s">
        <v>601</v>
      </c>
      <c r="F158" s="364" t="s">
        <v>100</v>
      </c>
      <c r="G158" s="364" t="s">
        <v>601</v>
      </c>
    </row>
    <row r="159" spans="1:7" ht="22.5" x14ac:dyDescent="0.2">
      <c r="A159" s="361"/>
      <c r="B159" s="361"/>
      <c r="C159" s="362" t="s">
        <v>507</v>
      </c>
      <c r="D159" s="363" t="s">
        <v>508</v>
      </c>
      <c r="E159" s="364" t="s">
        <v>602</v>
      </c>
      <c r="F159" s="364" t="s">
        <v>100</v>
      </c>
      <c r="G159" s="364" t="s">
        <v>602</v>
      </c>
    </row>
    <row r="160" spans="1:7" x14ac:dyDescent="0.2">
      <c r="A160" s="361"/>
      <c r="B160" s="361"/>
      <c r="C160" s="362" t="s">
        <v>603</v>
      </c>
      <c r="D160" s="363" t="s">
        <v>62</v>
      </c>
      <c r="E160" s="364" t="s">
        <v>604</v>
      </c>
      <c r="F160" s="364" t="s">
        <v>100</v>
      </c>
      <c r="G160" s="364" t="s">
        <v>604</v>
      </c>
    </row>
    <row r="161" spans="1:7" x14ac:dyDescent="0.2">
      <c r="A161" s="361"/>
      <c r="B161" s="361"/>
      <c r="C161" s="362" t="s">
        <v>398</v>
      </c>
      <c r="D161" s="363" t="s">
        <v>15</v>
      </c>
      <c r="E161" s="364" t="s">
        <v>605</v>
      </c>
      <c r="F161" s="364" t="s">
        <v>100</v>
      </c>
      <c r="G161" s="364" t="s">
        <v>605</v>
      </c>
    </row>
    <row r="162" spans="1:7" x14ac:dyDescent="0.2">
      <c r="A162" s="361"/>
      <c r="B162" s="361"/>
      <c r="C162" s="362" t="s">
        <v>483</v>
      </c>
      <c r="D162" s="363" t="s">
        <v>484</v>
      </c>
      <c r="E162" s="364" t="s">
        <v>606</v>
      </c>
      <c r="F162" s="364" t="s">
        <v>100</v>
      </c>
      <c r="G162" s="364" t="s">
        <v>606</v>
      </c>
    </row>
    <row r="163" spans="1:7" x14ac:dyDescent="0.2">
      <c r="A163" s="361"/>
      <c r="B163" s="361"/>
      <c r="C163" s="362" t="s">
        <v>400</v>
      </c>
      <c r="D163" s="363" t="s">
        <v>16</v>
      </c>
      <c r="E163" s="364" t="s">
        <v>607</v>
      </c>
      <c r="F163" s="364" t="s">
        <v>100</v>
      </c>
      <c r="G163" s="364" t="s">
        <v>607</v>
      </c>
    </row>
    <row r="164" spans="1:7" x14ac:dyDescent="0.2">
      <c r="A164" s="361"/>
      <c r="B164" s="361"/>
      <c r="C164" s="362" t="s">
        <v>402</v>
      </c>
      <c r="D164" s="363" t="s">
        <v>17</v>
      </c>
      <c r="E164" s="364" t="s">
        <v>608</v>
      </c>
      <c r="F164" s="364" t="s">
        <v>100</v>
      </c>
      <c r="G164" s="364" t="s">
        <v>608</v>
      </c>
    </row>
    <row r="165" spans="1:7" x14ac:dyDescent="0.2">
      <c r="A165" s="361"/>
      <c r="B165" s="361"/>
      <c r="C165" s="362" t="s">
        <v>415</v>
      </c>
      <c r="D165" s="363" t="s">
        <v>31</v>
      </c>
      <c r="E165" s="364" t="s">
        <v>609</v>
      </c>
      <c r="F165" s="364" t="s">
        <v>100</v>
      </c>
      <c r="G165" s="364" t="s">
        <v>609</v>
      </c>
    </row>
    <row r="166" spans="1:7" x14ac:dyDescent="0.2">
      <c r="A166" s="361"/>
      <c r="B166" s="361"/>
      <c r="C166" s="362" t="s">
        <v>404</v>
      </c>
      <c r="D166" s="363" t="s">
        <v>18</v>
      </c>
      <c r="E166" s="364" t="s">
        <v>610</v>
      </c>
      <c r="F166" s="364" t="s">
        <v>100</v>
      </c>
      <c r="G166" s="364" t="s">
        <v>610</v>
      </c>
    </row>
    <row r="167" spans="1:7" x14ac:dyDescent="0.2">
      <c r="A167" s="361"/>
      <c r="B167" s="361"/>
      <c r="C167" s="362" t="s">
        <v>519</v>
      </c>
      <c r="D167" s="363" t="s">
        <v>520</v>
      </c>
      <c r="E167" s="364" t="s">
        <v>611</v>
      </c>
      <c r="F167" s="364" t="s">
        <v>100</v>
      </c>
      <c r="G167" s="364" t="s">
        <v>611</v>
      </c>
    </row>
    <row r="168" spans="1:7" x14ac:dyDescent="0.2">
      <c r="A168" s="361"/>
      <c r="B168" s="361"/>
      <c r="C168" s="362" t="s">
        <v>417</v>
      </c>
      <c r="D168" s="363" t="s">
        <v>33</v>
      </c>
      <c r="E168" s="364" t="s">
        <v>612</v>
      </c>
      <c r="F168" s="364" t="s">
        <v>100</v>
      </c>
      <c r="G168" s="364" t="s">
        <v>612</v>
      </c>
    </row>
    <row r="169" spans="1:7" x14ac:dyDescent="0.2">
      <c r="A169" s="361"/>
      <c r="B169" s="361"/>
      <c r="C169" s="362" t="s">
        <v>432</v>
      </c>
      <c r="D169" s="363" t="s">
        <v>88</v>
      </c>
      <c r="E169" s="364" t="s">
        <v>613</v>
      </c>
      <c r="F169" s="364" t="s">
        <v>100</v>
      </c>
      <c r="G169" s="364" t="s">
        <v>613</v>
      </c>
    </row>
    <row r="170" spans="1:7" x14ac:dyDescent="0.2">
      <c r="A170" s="361"/>
      <c r="B170" s="361"/>
      <c r="C170" s="362" t="s">
        <v>523</v>
      </c>
      <c r="D170" s="363" t="s">
        <v>524</v>
      </c>
      <c r="E170" s="364" t="s">
        <v>614</v>
      </c>
      <c r="F170" s="364" t="s">
        <v>100</v>
      </c>
      <c r="G170" s="364" t="s">
        <v>614</v>
      </c>
    </row>
    <row r="171" spans="1:7" x14ac:dyDescent="0.2">
      <c r="A171" s="361"/>
      <c r="B171" s="361"/>
      <c r="C171" s="362" t="s">
        <v>406</v>
      </c>
      <c r="D171" s="363" t="s">
        <v>19</v>
      </c>
      <c r="E171" s="364" t="s">
        <v>615</v>
      </c>
      <c r="F171" s="364" t="s">
        <v>100</v>
      </c>
      <c r="G171" s="364" t="s">
        <v>615</v>
      </c>
    </row>
    <row r="172" spans="1:7" ht="22.5" x14ac:dyDescent="0.2">
      <c r="A172" s="361"/>
      <c r="B172" s="361"/>
      <c r="C172" s="362" t="s">
        <v>527</v>
      </c>
      <c r="D172" s="363" t="s">
        <v>528</v>
      </c>
      <c r="E172" s="364" t="s">
        <v>616</v>
      </c>
      <c r="F172" s="364" t="s">
        <v>100</v>
      </c>
      <c r="G172" s="364" t="s">
        <v>616</v>
      </c>
    </row>
    <row r="173" spans="1:7" x14ac:dyDescent="0.2">
      <c r="A173" s="361"/>
      <c r="B173" s="361"/>
      <c r="C173" s="362" t="s">
        <v>490</v>
      </c>
      <c r="D173" s="363" t="s">
        <v>24</v>
      </c>
      <c r="E173" s="364" t="s">
        <v>617</v>
      </c>
      <c r="F173" s="364" t="s">
        <v>100</v>
      </c>
      <c r="G173" s="364" t="s">
        <v>617</v>
      </c>
    </row>
    <row r="174" spans="1:7" x14ac:dyDescent="0.2">
      <c r="A174" s="361"/>
      <c r="B174" s="361"/>
      <c r="C174" s="362" t="s">
        <v>408</v>
      </c>
      <c r="D174" s="363" t="s">
        <v>409</v>
      </c>
      <c r="E174" s="364" t="s">
        <v>618</v>
      </c>
      <c r="F174" s="364" t="s">
        <v>100</v>
      </c>
      <c r="G174" s="364" t="s">
        <v>618</v>
      </c>
    </row>
    <row r="175" spans="1:7" ht="22.5" x14ac:dyDescent="0.2">
      <c r="A175" s="361"/>
      <c r="B175" s="361"/>
      <c r="C175" s="362" t="s">
        <v>537</v>
      </c>
      <c r="D175" s="363" t="s">
        <v>36</v>
      </c>
      <c r="E175" s="364" t="s">
        <v>619</v>
      </c>
      <c r="F175" s="364" t="s">
        <v>100</v>
      </c>
      <c r="G175" s="364" t="s">
        <v>619</v>
      </c>
    </row>
    <row r="176" spans="1:7" x14ac:dyDescent="0.2">
      <c r="A176" s="361"/>
      <c r="B176" s="361"/>
      <c r="C176" s="362" t="s">
        <v>620</v>
      </c>
      <c r="D176" s="363" t="s">
        <v>621</v>
      </c>
      <c r="E176" s="364" t="s">
        <v>175</v>
      </c>
      <c r="F176" s="364" t="s">
        <v>100</v>
      </c>
      <c r="G176" s="364" t="s">
        <v>175</v>
      </c>
    </row>
    <row r="177" spans="1:7" ht="22.5" x14ac:dyDescent="0.2">
      <c r="A177" s="357"/>
      <c r="B177" s="368" t="s">
        <v>268</v>
      </c>
      <c r="C177" s="358"/>
      <c r="D177" s="359" t="s">
        <v>269</v>
      </c>
      <c r="E177" s="360" t="s">
        <v>622</v>
      </c>
      <c r="F177" s="360" t="s">
        <v>100</v>
      </c>
      <c r="G177" s="360" t="s">
        <v>622</v>
      </c>
    </row>
    <row r="178" spans="1:7" ht="45" x14ac:dyDescent="0.2">
      <c r="A178" s="361"/>
      <c r="B178" s="361"/>
      <c r="C178" s="362" t="s">
        <v>287</v>
      </c>
      <c r="D178" s="363" t="s">
        <v>423</v>
      </c>
      <c r="E178" s="364" t="s">
        <v>623</v>
      </c>
      <c r="F178" s="364" t="s">
        <v>100</v>
      </c>
      <c r="G178" s="364" t="s">
        <v>623</v>
      </c>
    </row>
    <row r="179" spans="1:7" ht="22.5" x14ac:dyDescent="0.2">
      <c r="A179" s="361"/>
      <c r="B179" s="361"/>
      <c r="C179" s="362" t="s">
        <v>507</v>
      </c>
      <c r="D179" s="363" t="s">
        <v>508</v>
      </c>
      <c r="E179" s="364" t="s">
        <v>624</v>
      </c>
      <c r="F179" s="364" t="s">
        <v>100</v>
      </c>
      <c r="G179" s="364" t="s">
        <v>624</v>
      </c>
    </row>
    <row r="180" spans="1:7" x14ac:dyDescent="0.2">
      <c r="A180" s="361"/>
      <c r="B180" s="361"/>
      <c r="C180" s="362" t="s">
        <v>398</v>
      </c>
      <c r="D180" s="363" t="s">
        <v>15</v>
      </c>
      <c r="E180" s="364" t="s">
        <v>625</v>
      </c>
      <c r="F180" s="364" t="s">
        <v>100</v>
      </c>
      <c r="G180" s="364" t="s">
        <v>625</v>
      </c>
    </row>
    <row r="181" spans="1:7" x14ac:dyDescent="0.2">
      <c r="A181" s="361"/>
      <c r="B181" s="361"/>
      <c r="C181" s="362" t="s">
        <v>483</v>
      </c>
      <c r="D181" s="363" t="s">
        <v>484</v>
      </c>
      <c r="E181" s="364" t="s">
        <v>626</v>
      </c>
      <c r="F181" s="364" t="s">
        <v>100</v>
      </c>
      <c r="G181" s="364" t="s">
        <v>626</v>
      </c>
    </row>
    <row r="182" spans="1:7" x14ac:dyDescent="0.2">
      <c r="A182" s="361"/>
      <c r="B182" s="361"/>
      <c r="C182" s="362" t="s">
        <v>400</v>
      </c>
      <c r="D182" s="363" t="s">
        <v>16</v>
      </c>
      <c r="E182" s="364" t="s">
        <v>627</v>
      </c>
      <c r="F182" s="364" t="s">
        <v>100</v>
      </c>
      <c r="G182" s="364" t="s">
        <v>627</v>
      </c>
    </row>
    <row r="183" spans="1:7" x14ac:dyDescent="0.2">
      <c r="A183" s="361"/>
      <c r="B183" s="361"/>
      <c r="C183" s="362" t="s">
        <v>402</v>
      </c>
      <c r="D183" s="363" t="s">
        <v>17</v>
      </c>
      <c r="E183" s="364" t="s">
        <v>628</v>
      </c>
      <c r="F183" s="364" t="s">
        <v>100</v>
      </c>
      <c r="G183" s="364" t="s">
        <v>628</v>
      </c>
    </row>
    <row r="184" spans="1:7" x14ac:dyDescent="0.2">
      <c r="A184" s="361"/>
      <c r="B184" s="361"/>
      <c r="C184" s="362" t="s">
        <v>404</v>
      </c>
      <c r="D184" s="363" t="s">
        <v>18</v>
      </c>
      <c r="E184" s="364" t="s">
        <v>629</v>
      </c>
      <c r="F184" s="364" t="s">
        <v>100</v>
      </c>
      <c r="G184" s="364" t="s">
        <v>629</v>
      </c>
    </row>
    <row r="185" spans="1:7" x14ac:dyDescent="0.2">
      <c r="A185" s="361"/>
      <c r="B185" s="361"/>
      <c r="C185" s="362" t="s">
        <v>519</v>
      </c>
      <c r="D185" s="363" t="s">
        <v>520</v>
      </c>
      <c r="E185" s="364" t="s">
        <v>630</v>
      </c>
      <c r="F185" s="364" t="s">
        <v>100</v>
      </c>
      <c r="G185" s="364" t="s">
        <v>630</v>
      </c>
    </row>
    <row r="186" spans="1:7" x14ac:dyDescent="0.2">
      <c r="A186" s="361"/>
      <c r="B186" s="361"/>
      <c r="C186" s="362" t="s">
        <v>417</v>
      </c>
      <c r="D186" s="363" t="s">
        <v>33</v>
      </c>
      <c r="E186" s="364" t="s">
        <v>631</v>
      </c>
      <c r="F186" s="364" t="s">
        <v>100</v>
      </c>
      <c r="G186" s="364" t="s">
        <v>631</v>
      </c>
    </row>
    <row r="187" spans="1:7" x14ac:dyDescent="0.2">
      <c r="A187" s="361"/>
      <c r="B187" s="361"/>
      <c r="C187" s="362" t="s">
        <v>432</v>
      </c>
      <c r="D187" s="363" t="s">
        <v>88</v>
      </c>
      <c r="E187" s="364" t="s">
        <v>632</v>
      </c>
      <c r="F187" s="364" t="s">
        <v>100</v>
      </c>
      <c r="G187" s="364" t="s">
        <v>632</v>
      </c>
    </row>
    <row r="188" spans="1:7" x14ac:dyDescent="0.2">
      <c r="A188" s="361"/>
      <c r="B188" s="361"/>
      <c r="C188" s="362" t="s">
        <v>523</v>
      </c>
      <c r="D188" s="363" t="s">
        <v>524</v>
      </c>
      <c r="E188" s="364" t="s">
        <v>165</v>
      </c>
      <c r="F188" s="364" t="s">
        <v>100</v>
      </c>
      <c r="G188" s="364" t="s">
        <v>165</v>
      </c>
    </row>
    <row r="189" spans="1:7" x14ac:dyDescent="0.2">
      <c r="A189" s="361"/>
      <c r="B189" s="361"/>
      <c r="C189" s="362" t="s">
        <v>406</v>
      </c>
      <c r="D189" s="363" t="s">
        <v>19</v>
      </c>
      <c r="E189" s="364" t="s">
        <v>633</v>
      </c>
      <c r="F189" s="364" t="s">
        <v>100</v>
      </c>
      <c r="G189" s="364" t="s">
        <v>633</v>
      </c>
    </row>
    <row r="190" spans="1:7" ht="22.5" x14ac:dyDescent="0.2">
      <c r="A190" s="361"/>
      <c r="B190" s="361"/>
      <c r="C190" s="362" t="s">
        <v>527</v>
      </c>
      <c r="D190" s="363" t="s">
        <v>528</v>
      </c>
      <c r="E190" s="364" t="s">
        <v>634</v>
      </c>
      <c r="F190" s="364" t="s">
        <v>100</v>
      </c>
      <c r="G190" s="364" t="s">
        <v>634</v>
      </c>
    </row>
    <row r="191" spans="1:7" ht="22.5" x14ac:dyDescent="0.2">
      <c r="A191" s="361"/>
      <c r="B191" s="361"/>
      <c r="C191" s="362" t="s">
        <v>537</v>
      </c>
      <c r="D191" s="363" t="s">
        <v>36</v>
      </c>
      <c r="E191" s="364" t="s">
        <v>635</v>
      </c>
      <c r="F191" s="364" t="s">
        <v>100</v>
      </c>
      <c r="G191" s="364" t="s">
        <v>635</v>
      </c>
    </row>
    <row r="192" spans="1:7" ht="15" x14ac:dyDescent="0.2">
      <c r="A192" s="357"/>
      <c r="B192" s="368" t="s">
        <v>275</v>
      </c>
      <c r="C192" s="358"/>
      <c r="D192" s="359" t="s">
        <v>276</v>
      </c>
      <c r="E192" s="360" t="s">
        <v>636</v>
      </c>
      <c r="F192" s="360" t="s">
        <v>184</v>
      </c>
      <c r="G192" s="360" t="s">
        <v>637</v>
      </c>
    </row>
    <row r="193" spans="1:7" ht="45" x14ac:dyDescent="0.2">
      <c r="A193" s="361"/>
      <c r="B193" s="361"/>
      <c r="C193" s="362" t="s">
        <v>287</v>
      </c>
      <c r="D193" s="363" t="s">
        <v>423</v>
      </c>
      <c r="E193" s="364" t="s">
        <v>638</v>
      </c>
      <c r="F193" s="364" t="s">
        <v>100</v>
      </c>
      <c r="G193" s="364" t="s">
        <v>638</v>
      </c>
    </row>
    <row r="194" spans="1:7" ht="22.5" x14ac:dyDescent="0.2">
      <c r="A194" s="361"/>
      <c r="B194" s="361"/>
      <c r="C194" s="362" t="s">
        <v>639</v>
      </c>
      <c r="D194" s="363" t="s">
        <v>640</v>
      </c>
      <c r="E194" s="364" t="s">
        <v>641</v>
      </c>
      <c r="F194" s="364" t="s">
        <v>100</v>
      </c>
      <c r="G194" s="364" t="s">
        <v>641</v>
      </c>
    </row>
    <row r="195" spans="1:7" ht="22.5" x14ac:dyDescent="0.2">
      <c r="A195" s="361"/>
      <c r="B195" s="361"/>
      <c r="C195" s="362" t="s">
        <v>507</v>
      </c>
      <c r="D195" s="363" t="s">
        <v>508</v>
      </c>
      <c r="E195" s="364" t="s">
        <v>642</v>
      </c>
      <c r="F195" s="364" t="s">
        <v>100</v>
      </c>
      <c r="G195" s="364" t="s">
        <v>642</v>
      </c>
    </row>
    <row r="196" spans="1:7" x14ac:dyDescent="0.2">
      <c r="A196" s="361"/>
      <c r="B196" s="361"/>
      <c r="C196" s="362" t="s">
        <v>398</v>
      </c>
      <c r="D196" s="363" t="s">
        <v>15</v>
      </c>
      <c r="E196" s="364" t="s">
        <v>643</v>
      </c>
      <c r="F196" s="364" t="s">
        <v>100</v>
      </c>
      <c r="G196" s="364" t="s">
        <v>643</v>
      </c>
    </row>
    <row r="197" spans="1:7" x14ac:dyDescent="0.2">
      <c r="A197" s="361"/>
      <c r="B197" s="361"/>
      <c r="C197" s="362" t="s">
        <v>483</v>
      </c>
      <c r="D197" s="363" t="s">
        <v>484</v>
      </c>
      <c r="E197" s="364" t="s">
        <v>644</v>
      </c>
      <c r="F197" s="364" t="s">
        <v>100</v>
      </c>
      <c r="G197" s="364" t="s">
        <v>644</v>
      </c>
    </row>
    <row r="198" spans="1:7" x14ac:dyDescent="0.2">
      <c r="A198" s="361"/>
      <c r="B198" s="361"/>
      <c r="C198" s="362" t="s">
        <v>400</v>
      </c>
      <c r="D198" s="363" t="s">
        <v>16</v>
      </c>
      <c r="E198" s="364" t="s">
        <v>645</v>
      </c>
      <c r="F198" s="364" t="s">
        <v>100</v>
      </c>
      <c r="G198" s="364" t="s">
        <v>645</v>
      </c>
    </row>
    <row r="199" spans="1:7" x14ac:dyDescent="0.2">
      <c r="A199" s="361"/>
      <c r="B199" s="361"/>
      <c r="C199" s="362" t="s">
        <v>402</v>
      </c>
      <c r="D199" s="363" t="s">
        <v>17</v>
      </c>
      <c r="E199" s="364" t="s">
        <v>646</v>
      </c>
      <c r="F199" s="364" t="s">
        <v>100</v>
      </c>
      <c r="G199" s="364" t="s">
        <v>646</v>
      </c>
    </row>
    <row r="200" spans="1:7" x14ac:dyDescent="0.2">
      <c r="A200" s="361"/>
      <c r="B200" s="361"/>
      <c r="C200" s="362" t="s">
        <v>415</v>
      </c>
      <c r="D200" s="363" t="s">
        <v>31</v>
      </c>
      <c r="E200" s="364" t="s">
        <v>647</v>
      </c>
      <c r="F200" s="364" t="s">
        <v>100</v>
      </c>
      <c r="G200" s="364" t="s">
        <v>647</v>
      </c>
    </row>
    <row r="201" spans="1:7" x14ac:dyDescent="0.2">
      <c r="A201" s="361"/>
      <c r="B201" s="361"/>
      <c r="C201" s="362" t="s">
        <v>404</v>
      </c>
      <c r="D201" s="363" t="s">
        <v>18</v>
      </c>
      <c r="E201" s="364" t="s">
        <v>648</v>
      </c>
      <c r="F201" s="364" t="s">
        <v>115</v>
      </c>
      <c r="G201" s="364" t="s">
        <v>649</v>
      </c>
    </row>
    <row r="202" spans="1:7" x14ac:dyDescent="0.2">
      <c r="A202" s="361"/>
      <c r="B202" s="361"/>
      <c r="C202" s="362" t="s">
        <v>650</v>
      </c>
      <c r="D202" s="363" t="s">
        <v>651</v>
      </c>
      <c r="E202" s="364" t="s">
        <v>283</v>
      </c>
      <c r="F202" s="364" t="s">
        <v>100</v>
      </c>
      <c r="G202" s="364" t="s">
        <v>283</v>
      </c>
    </row>
    <row r="203" spans="1:7" x14ac:dyDescent="0.2">
      <c r="A203" s="361"/>
      <c r="B203" s="361"/>
      <c r="C203" s="362" t="s">
        <v>519</v>
      </c>
      <c r="D203" s="363" t="s">
        <v>520</v>
      </c>
      <c r="E203" s="364" t="s">
        <v>652</v>
      </c>
      <c r="F203" s="364" t="s">
        <v>100</v>
      </c>
      <c r="G203" s="364" t="s">
        <v>652</v>
      </c>
    </row>
    <row r="204" spans="1:7" x14ac:dyDescent="0.2">
      <c r="A204" s="361"/>
      <c r="B204" s="361"/>
      <c r="C204" s="362" t="s">
        <v>417</v>
      </c>
      <c r="D204" s="363" t="s">
        <v>33</v>
      </c>
      <c r="E204" s="364" t="s">
        <v>653</v>
      </c>
      <c r="F204" s="364" t="s">
        <v>100</v>
      </c>
      <c r="G204" s="364" t="s">
        <v>653</v>
      </c>
    </row>
    <row r="205" spans="1:7" x14ac:dyDescent="0.2">
      <c r="A205" s="361"/>
      <c r="B205" s="361"/>
      <c r="C205" s="362" t="s">
        <v>432</v>
      </c>
      <c r="D205" s="363" t="s">
        <v>88</v>
      </c>
      <c r="E205" s="364" t="s">
        <v>647</v>
      </c>
      <c r="F205" s="364" t="s">
        <v>654</v>
      </c>
      <c r="G205" s="364" t="s">
        <v>394</v>
      </c>
    </row>
    <row r="206" spans="1:7" x14ac:dyDescent="0.2">
      <c r="A206" s="361"/>
      <c r="B206" s="361"/>
      <c r="C206" s="362" t="s">
        <v>523</v>
      </c>
      <c r="D206" s="363" t="s">
        <v>524</v>
      </c>
      <c r="E206" s="364" t="s">
        <v>655</v>
      </c>
      <c r="F206" s="364" t="s">
        <v>100</v>
      </c>
      <c r="G206" s="364" t="s">
        <v>655</v>
      </c>
    </row>
    <row r="207" spans="1:7" x14ac:dyDescent="0.2">
      <c r="A207" s="361"/>
      <c r="B207" s="361"/>
      <c r="C207" s="362" t="s">
        <v>406</v>
      </c>
      <c r="D207" s="363" t="s">
        <v>19</v>
      </c>
      <c r="E207" s="364" t="s">
        <v>656</v>
      </c>
      <c r="F207" s="364" t="s">
        <v>657</v>
      </c>
      <c r="G207" s="364" t="s">
        <v>658</v>
      </c>
    </row>
    <row r="208" spans="1:7" ht="22.5" x14ac:dyDescent="0.2">
      <c r="A208" s="361"/>
      <c r="B208" s="361"/>
      <c r="C208" s="362" t="s">
        <v>527</v>
      </c>
      <c r="D208" s="363" t="s">
        <v>528</v>
      </c>
      <c r="E208" s="364" t="s">
        <v>659</v>
      </c>
      <c r="F208" s="364" t="s">
        <v>100</v>
      </c>
      <c r="G208" s="364" t="s">
        <v>659</v>
      </c>
    </row>
    <row r="209" spans="1:7" x14ac:dyDescent="0.2">
      <c r="A209" s="361"/>
      <c r="B209" s="361"/>
      <c r="C209" s="362" t="s">
        <v>490</v>
      </c>
      <c r="D209" s="363" t="s">
        <v>24</v>
      </c>
      <c r="E209" s="364" t="s">
        <v>660</v>
      </c>
      <c r="F209" s="364" t="s">
        <v>100</v>
      </c>
      <c r="G209" s="364" t="s">
        <v>660</v>
      </c>
    </row>
    <row r="210" spans="1:7" x14ac:dyDescent="0.2">
      <c r="A210" s="361"/>
      <c r="B210" s="361"/>
      <c r="C210" s="362" t="s">
        <v>408</v>
      </c>
      <c r="D210" s="363" t="s">
        <v>409</v>
      </c>
      <c r="E210" s="364" t="s">
        <v>661</v>
      </c>
      <c r="F210" s="364" t="s">
        <v>100</v>
      </c>
      <c r="G210" s="364" t="s">
        <v>661</v>
      </c>
    </row>
    <row r="211" spans="1:7" ht="22.5" x14ac:dyDescent="0.2">
      <c r="A211" s="361"/>
      <c r="B211" s="361"/>
      <c r="C211" s="362" t="s">
        <v>537</v>
      </c>
      <c r="D211" s="363" t="s">
        <v>36</v>
      </c>
      <c r="E211" s="364" t="s">
        <v>662</v>
      </c>
      <c r="F211" s="364" t="s">
        <v>100</v>
      </c>
      <c r="G211" s="364" t="s">
        <v>662</v>
      </c>
    </row>
    <row r="212" spans="1:7" x14ac:dyDescent="0.2">
      <c r="A212" s="361"/>
      <c r="B212" s="361"/>
      <c r="C212" s="362" t="s">
        <v>620</v>
      </c>
      <c r="D212" s="363" t="s">
        <v>621</v>
      </c>
      <c r="E212" s="364" t="s">
        <v>663</v>
      </c>
      <c r="F212" s="364" t="s">
        <v>100</v>
      </c>
      <c r="G212" s="364" t="s">
        <v>663</v>
      </c>
    </row>
    <row r="213" spans="1:7" ht="15" x14ac:dyDescent="0.2">
      <c r="A213" s="357"/>
      <c r="B213" s="368" t="s">
        <v>290</v>
      </c>
      <c r="C213" s="358"/>
      <c r="D213" s="359" t="s">
        <v>291</v>
      </c>
      <c r="E213" s="360" t="s">
        <v>664</v>
      </c>
      <c r="F213" s="360" t="s">
        <v>100</v>
      </c>
      <c r="G213" s="360" t="s">
        <v>664</v>
      </c>
    </row>
    <row r="214" spans="1:7" ht="45" x14ac:dyDescent="0.2">
      <c r="A214" s="361"/>
      <c r="B214" s="361"/>
      <c r="C214" s="362" t="s">
        <v>665</v>
      </c>
      <c r="D214" s="363" t="s">
        <v>666</v>
      </c>
      <c r="E214" s="364" t="s">
        <v>667</v>
      </c>
      <c r="F214" s="364" t="s">
        <v>100</v>
      </c>
      <c r="G214" s="364" t="s">
        <v>667</v>
      </c>
    </row>
    <row r="215" spans="1:7" ht="22.5" x14ac:dyDescent="0.2">
      <c r="A215" s="361"/>
      <c r="B215" s="361"/>
      <c r="C215" s="362" t="s">
        <v>639</v>
      </c>
      <c r="D215" s="363" t="s">
        <v>640</v>
      </c>
      <c r="E215" s="364" t="s">
        <v>668</v>
      </c>
      <c r="F215" s="364" t="s">
        <v>100</v>
      </c>
      <c r="G215" s="364" t="s">
        <v>668</v>
      </c>
    </row>
    <row r="216" spans="1:7" ht="22.5" x14ac:dyDescent="0.2">
      <c r="A216" s="361"/>
      <c r="B216" s="361"/>
      <c r="C216" s="362" t="s">
        <v>507</v>
      </c>
      <c r="D216" s="363" t="s">
        <v>508</v>
      </c>
      <c r="E216" s="364" t="s">
        <v>669</v>
      </c>
      <c r="F216" s="364" t="s">
        <v>100</v>
      </c>
      <c r="G216" s="364" t="s">
        <v>669</v>
      </c>
    </row>
    <row r="217" spans="1:7" x14ac:dyDescent="0.2">
      <c r="A217" s="361"/>
      <c r="B217" s="361"/>
      <c r="C217" s="362" t="s">
        <v>603</v>
      </c>
      <c r="D217" s="363" t="s">
        <v>62</v>
      </c>
      <c r="E217" s="364" t="s">
        <v>670</v>
      </c>
      <c r="F217" s="364" t="s">
        <v>100</v>
      </c>
      <c r="G217" s="364" t="s">
        <v>670</v>
      </c>
    </row>
    <row r="218" spans="1:7" x14ac:dyDescent="0.2">
      <c r="A218" s="361"/>
      <c r="B218" s="361"/>
      <c r="C218" s="362" t="s">
        <v>398</v>
      </c>
      <c r="D218" s="363" t="s">
        <v>15</v>
      </c>
      <c r="E218" s="364" t="s">
        <v>671</v>
      </c>
      <c r="F218" s="364" t="s">
        <v>100</v>
      </c>
      <c r="G218" s="364" t="s">
        <v>671</v>
      </c>
    </row>
    <row r="219" spans="1:7" x14ac:dyDescent="0.2">
      <c r="A219" s="361"/>
      <c r="B219" s="361"/>
      <c r="C219" s="362" t="s">
        <v>483</v>
      </c>
      <c r="D219" s="363" t="s">
        <v>484</v>
      </c>
      <c r="E219" s="364" t="s">
        <v>672</v>
      </c>
      <c r="F219" s="364" t="s">
        <v>100</v>
      </c>
      <c r="G219" s="364" t="s">
        <v>672</v>
      </c>
    </row>
    <row r="220" spans="1:7" x14ac:dyDescent="0.2">
      <c r="A220" s="361"/>
      <c r="B220" s="361"/>
      <c r="C220" s="362" t="s">
        <v>400</v>
      </c>
      <c r="D220" s="363" t="s">
        <v>16</v>
      </c>
      <c r="E220" s="364" t="s">
        <v>673</v>
      </c>
      <c r="F220" s="364" t="s">
        <v>100</v>
      </c>
      <c r="G220" s="364" t="s">
        <v>673</v>
      </c>
    </row>
    <row r="221" spans="1:7" x14ac:dyDescent="0.2">
      <c r="A221" s="361"/>
      <c r="B221" s="361"/>
      <c r="C221" s="362" t="s">
        <v>402</v>
      </c>
      <c r="D221" s="363" t="s">
        <v>17</v>
      </c>
      <c r="E221" s="364" t="s">
        <v>674</v>
      </c>
      <c r="F221" s="364" t="s">
        <v>100</v>
      </c>
      <c r="G221" s="364" t="s">
        <v>674</v>
      </c>
    </row>
    <row r="222" spans="1:7" x14ac:dyDescent="0.2">
      <c r="A222" s="361"/>
      <c r="B222" s="361"/>
      <c r="C222" s="362" t="s">
        <v>415</v>
      </c>
      <c r="D222" s="363" t="s">
        <v>31</v>
      </c>
      <c r="E222" s="364" t="s">
        <v>675</v>
      </c>
      <c r="F222" s="364" t="s">
        <v>100</v>
      </c>
      <c r="G222" s="364" t="s">
        <v>675</v>
      </c>
    </row>
    <row r="223" spans="1:7" x14ac:dyDescent="0.2">
      <c r="A223" s="361"/>
      <c r="B223" s="361"/>
      <c r="C223" s="362" t="s">
        <v>404</v>
      </c>
      <c r="D223" s="363" t="s">
        <v>18</v>
      </c>
      <c r="E223" s="364" t="s">
        <v>676</v>
      </c>
      <c r="F223" s="364" t="s">
        <v>100</v>
      </c>
      <c r="G223" s="364" t="s">
        <v>676</v>
      </c>
    </row>
    <row r="224" spans="1:7" x14ac:dyDescent="0.2">
      <c r="A224" s="361"/>
      <c r="B224" s="361"/>
      <c r="C224" s="362" t="s">
        <v>519</v>
      </c>
      <c r="D224" s="363" t="s">
        <v>520</v>
      </c>
      <c r="E224" s="364" t="s">
        <v>677</v>
      </c>
      <c r="F224" s="364" t="s">
        <v>100</v>
      </c>
      <c r="G224" s="364" t="s">
        <v>677</v>
      </c>
    </row>
    <row r="225" spans="1:7" x14ac:dyDescent="0.2">
      <c r="A225" s="361"/>
      <c r="B225" s="361"/>
      <c r="C225" s="362" t="s">
        <v>417</v>
      </c>
      <c r="D225" s="363" t="s">
        <v>33</v>
      </c>
      <c r="E225" s="364" t="s">
        <v>678</v>
      </c>
      <c r="F225" s="364" t="s">
        <v>100</v>
      </c>
      <c r="G225" s="364" t="s">
        <v>678</v>
      </c>
    </row>
    <row r="226" spans="1:7" x14ac:dyDescent="0.2">
      <c r="A226" s="361"/>
      <c r="B226" s="361"/>
      <c r="C226" s="362" t="s">
        <v>432</v>
      </c>
      <c r="D226" s="363" t="s">
        <v>88</v>
      </c>
      <c r="E226" s="364" t="s">
        <v>679</v>
      </c>
      <c r="F226" s="364" t="s">
        <v>100</v>
      </c>
      <c r="G226" s="364" t="s">
        <v>679</v>
      </c>
    </row>
    <row r="227" spans="1:7" x14ac:dyDescent="0.2">
      <c r="A227" s="361"/>
      <c r="B227" s="361"/>
      <c r="C227" s="362" t="s">
        <v>523</v>
      </c>
      <c r="D227" s="363" t="s">
        <v>524</v>
      </c>
      <c r="E227" s="364" t="s">
        <v>680</v>
      </c>
      <c r="F227" s="364" t="s">
        <v>100</v>
      </c>
      <c r="G227" s="364" t="s">
        <v>680</v>
      </c>
    </row>
    <row r="228" spans="1:7" x14ac:dyDescent="0.2">
      <c r="A228" s="361"/>
      <c r="B228" s="361"/>
      <c r="C228" s="362" t="s">
        <v>406</v>
      </c>
      <c r="D228" s="363" t="s">
        <v>19</v>
      </c>
      <c r="E228" s="364" t="s">
        <v>681</v>
      </c>
      <c r="F228" s="364" t="s">
        <v>100</v>
      </c>
      <c r="G228" s="364" t="s">
        <v>681</v>
      </c>
    </row>
    <row r="229" spans="1:7" ht="22.5" x14ac:dyDescent="0.2">
      <c r="A229" s="361"/>
      <c r="B229" s="361"/>
      <c r="C229" s="362" t="s">
        <v>527</v>
      </c>
      <c r="D229" s="363" t="s">
        <v>528</v>
      </c>
      <c r="E229" s="364" t="s">
        <v>682</v>
      </c>
      <c r="F229" s="364" t="s">
        <v>100</v>
      </c>
      <c r="G229" s="364" t="s">
        <v>682</v>
      </c>
    </row>
    <row r="230" spans="1:7" x14ac:dyDescent="0.2">
      <c r="A230" s="361"/>
      <c r="B230" s="361"/>
      <c r="C230" s="362" t="s">
        <v>490</v>
      </c>
      <c r="D230" s="363" t="s">
        <v>24</v>
      </c>
      <c r="E230" s="364" t="s">
        <v>152</v>
      </c>
      <c r="F230" s="364" t="s">
        <v>100</v>
      </c>
      <c r="G230" s="364" t="s">
        <v>152</v>
      </c>
    </row>
    <row r="231" spans="1:7" x14ac:dyDescent="0.2">
      <c r="A231" s="361"/>
      <c r="B231" s="361"/>
      <c r="C231" s="362" t="s">
        <v>408</v>
      </c>
      <c r="D231" s="363" t="s">
        <v>409</v>
      </c>
      <c r="E231" s="364" t="s">
        <v>683</v>
      </c>
      <c r="F231" s="364" t="s">
        <v>100</v>
      </c>
      <c r="G231" s="364" t="s">
        <v>683</v>
      </c>
    </row>
    <row r="232" spans="1:7" ht="22.5" x14ac:dyDescent="0.2">
      <c r="A232" s="361"/>
      <c r="B232" s="361"/>
      <c r="C232" s="362" t="s">
        <v>537</v>
      </c>
      <c r="D232" s="363" t="s">
        <v>36</v>
      </c>
      <c r="E232" s="364" t="s">
        <v>684</v>
      </c>
      <c r="F232" s="364" t="s">
        <v>100</v>
      </c>
      <c r="G232" s="364" t="s">
        <v>684</v>
      </c>
    </row>
    <row r="233" spans="1:7" ht="15" x14ac:dyDescent="0.2">
      <c r="A233" s="357"/>
      <c r="B233" s="368" t="s">
        <v>685</v>
      </c>
      <c r="C233" s="358"/>
      <c r="D233" s="359" t="s">
        <v>686</v>
      </c>
      <c r="E233" s="360" t="s">
        <v>687</v>
      </c>
      <c r="F233" s="360" t="s">
        <v>100</v>
      </c>
      <c r="G233" s="360" t="s">
        <v>687</v>
      </c>
    </row>
    <row r="234" spans="1:7" x14ac:dyDescent="0.2">
      <c r="A234" s="361"/>
      <c r="B234" s="361"/>
      <c r="C234" s="362" t="s">
        <v>415</v>
      </c>
      <c r="D234" s="363" t="s">
        <v>31</v>
      </c>
      <c r="E234" s="364" t="s">
        <v>175</v>
      </c>
      <c r="F234" s="364" t="s">
        <v>100</v>
      </c>
      <c r="G234" s="364" t="s">
        <v>175</v>
      </c>
    </row>
    <row r="235" spans="1:7" x14ac:dyDescent="0.2">
      <c r="A235" s="361"/>
      <c r="B235" s="361"/>
      <c r="C235" s="362" t="s">
        <v>404</v>
      </c>
      <c r="D235" s="363" t="s">
        <v>18</v>
      </c>
      <c r="E235" s="364" t="s">
        <v>688</v>
      </c>
      <c r="F235" s="364" t="s">
        <v>100</v>
      </c>
      <c r="G235" s="364" t="s">
        <v>688</v>
      </c>
    </row>
    <row r="236" spans="1:7" x14ac:dyDescent="0.2">
      <c r="A236" s="361"/>
      <c r="B236" s="361"/>
      <c r="C236" s="362" t="s">
        <v>406</v>
      </c>
      <c r="D236" s="363" t="s">
        <v>19</v>
      </c>
      <c r="E236" s="364" t="s">
        <v>689</v>
      </c>
      <c r="F236" s="364" t="s">
        <v>100</v>
      </c>
      <c r="G236" s="364" t="s">
        <v>689</v>
      </c>
    </row>
    <row r="237" spans="1:7" ht="22.5" x14ac:dyDescent="0.2">
      <c r="A237" s="357"/>
      <c r="B237" s="368" t="s">
        <v>690</v>
      </c>
      <c r="C237" s="358"/>
      <c r="D237" s="359" t="s">
        <v>691</v>
      </c>
      <c r="E237" s="360" t="s">
        <v>692</v>
      </c>
      <c r="F237" s="360" t="s">
        <v>100</v>
      </c>
      <c r="G237" s="360" t="s">
        <v>692</v>
      </c>
    </row>
    <row r="238" spans="1:7" ht="22.5" x14ac:dyDescent="0.2">
      <c r="A238" s="361"/>
      <c r="B238" s="361"/>
      <c r="C238" s="362" t="s">
        <v>507</v>
      </c>
      <c r="D238" s="363" t="s">
        <v>508</v>
      </c>
      <c r="E238" s="364" t="s">
        <v>630</v>
      </c>
      <c r="F238" s="364" t="s">
        <v>100</v>
      </c>
      <c r="G238" s="364" t="s">
        <v>630</v>
      </c>
    </row>
    <row r="239" spans="1:7" x14ac:dyDescent="0.2">
      <c r="A239" s="361"/>
      <c r="B239" s="361"/>
      <c r="C239" s="362" t="s">
        <v>398</v>
      </c>
      <c r="D239" s="363" t="s">
        <v>15</v>
      </c>
      <c r="E239" s="364" t="s">
        <v>693</v>
      </c>
      <c r="F239" s="364" t="s">
        <v>100</v>
      </c>
      <c r="G239" s="364" t="s">
        <v>693</v>
      </c>
    </row>
    <row r="240" spans="1:7" x14ac:dyDescent="0.2">
      <c r="A240" s="361"/>
      <c r="B240" s="361"/>
      <c r="C240" s="362" t="s">
        <v>483</v>
      </c>
      <c r="D240" s="363" t="s">
        <v>484</v>
      </c>
      <c r="E240" s="364" t="s">
        <v>694</v>
      </c>
      <c r="F240" s="364" t="s">
        <v>100</v>
      </c>
      <c r="G240" s="364" t="s">
        <v>694</v>
      </c>
    </row>
    <row r="241" spans="1:7" x14ac:dyDescent="0.2">
      <c r="A241" s="361"/>
      <c r="B241" s="361"/>
      <c r="C241" s="362" t="s">
        <v>400</v>
      </c>
      <c r="D241" s="363" t="s">
        <v>16</v>
      </c>
      <c r="E241" s="364" t="s">
        <v>695</v>
      </c>
      <c r="F241" s="364" t="s">
        <v>100</v>
      </c>
      <c r="G241" s="364" t="s">
        <v>695</v>
      </c>
    </row>
    <row r="242" spans="1:7" x14ac:dyDescent="0.2">
      <c r="A242" s="361"/>
      <c r="B242" s="361"/>
      <c r="C242" s="362" t="s">
        <v>402</v>
      </c>
      <c r="D242" s="363" t="s">
        <v>17</v>
      </c>
      <c r="E242" s="364" t="s">
        <v>696</v>
      </c>
      <c r="F242" s="364" t="s">
        <v>100</v>
      </c>
      <c r="G242" s="364" t="s">
        <v>696</v>
      </c>
    </row>
    <row r="243" spans="1:7" x14ac:dyDescent="0.2">
      <c r="A243" s="361"/>
      <c r="B243" s="361"/>
      <c r="C243" s="362" t="s">
        <v>415</v>
      </c>
      <c r="D243" s="363" t="s">
        <v>31</v>
      </c>
      <c r="E243" s="364" t="s">
        <v>504</v>
      </c>
      <c r="F243" s="364" t="s">
        <v>100</v>
      </c>
      <c r="G243" s="364" t="s">
        <v>504</v>
      </c>
    </row>
    <row r="244" spans="1:7" x14ac:dyDescent="0.2">
      <c r="A244" s="361"/>
      <c r="B244" s="361"/>
      <c r="C244" s="362" t="s">
        <v>404</v>
      </c>
      <c r="D244" s="363" t="s">
        <v>18</v>
      </c>
      <c r="E244" s="364" t="s">
        <v>697</v>
      </c>
      <c r="F244" s="364" t="s">
        <v>100</v>
      </c>
      <c r="G244" s="364" t="s">
        <v>697</v>
      </c>
    </row>
    <row r="245" spans="1:7" x14ac:dyDescent="0.2">
      <c r="A245" s="361"/>
      <c r="B245" s="361"/>
      <c r="C245" s="362" t="s">
        <v>417</v>
      </c>
      <c r="D245" s="363" t="s">
        <v>33</v>
      </c>
      <c r="E245" s="364" t="s">
        <v>285</v>
      </c>
      <c r="F245" s="364" t="s">
        <v>100</v>
      </c>
      <c r="G245" s="364" t="s">
        <v>285</v>
      </c>
    </row>
    <row r="246" spans="1:7" x14ac:dyDescent="0.2">
      <c r="A246" s="361"/>
      <c r="B246" s="361"/>
      <c r="C246" s="362" t="s">
        <v>432</v>
      </c>
      <c r="D246" s="363" t="s">
        <v>88</v>
      </c>
      <c r="E246" s="364" t="s">
        <v>698</v>
      </c>
      <c r="F246" s="364" t="s">
        <v>100</v>
      </c>
      <c r="G246" s="364" t="s">
        <v>698</v>
      </c>
    </row>
    <row r="247" spans="1:7" x14ac:dyDescent="0.2">
      <c r="A247" s="361"/>
      <c r="B247" s="361"/>
      <c r="C247" s="362" t="s">
        <v>523</v>
      </c>
      <c r="D247" s="363" t="s">
        <v>524</v>
      </c>
      <c r="E247" s="364" t="s">
        <v>545</v>
      </c>
      <c r="F247" s="364" t="s">
        <v>100</v>
      </c>
      <c r="G247" s="364" t="s">
        <v>545</v>
      </c>
    </row>
    <row r="248" spans="1:7" x14ac:dyDescent="0.2">
      <c r="A248" s="361"/>
      <c r="B248" s="361"/>
      <c r="C248" s="362" t="s">
        <v>406</v>
      </c>
      <c r="D248" s="363" t="s">
        <v>19</v>
      </c>
      <c r="E248" s="364" t="s">
        <v>699</v>
      </c>
      <c r="F248" s="364" t="s">
        <v>100</v>
      </c>
      <c r="G248" s="364" t="s">
        <v>699</v>
      </c>
    </row>
    <row r="249" spans="1:7" ht="22.5" x14ac:dyDescent="0.2">
      <c r="A249" s="361"/>
      <c r="B249" s="361"/>
      <c r="C249" s="362" t="s">
        <v>527</v>
      </c>
      <c r="D249" s="363" t="s">
        <v>528</v>
      </c>
      <c r="E249" s="364" t="s">
        <v>652</v>
      </c>
      <c r="F249" s="364" t="s">
        <v>100</v>
      </c>
      <c r="G249" s="364" t="s">
        <v>652</v>
      </c>
    </row>
    <row r="250" spans="1:7" ht="22.5" x14ac:dyDescent="0.2">
      <c r="A250" s="361"/>
      <c r="B250" s="361"/>
      <c r="C250" s="362" t="s">
        <v>531</v>
      </c>
      <c r="D250" s="363" t="s">
        <v>532</v>
      </c>
      <c r="E250" s="364" t="s">
        <v>184</v>
      </c>
      <c r="F250" s="364" t="s">
        <v>100</v>
      </c>
      <c r="G250" s="364" t="s">
        <v>184</v>
      </c>
    </row>
    <row r="251" spans="1:7" x14ac:dyDescent="0.2">
      <c r="A251" s="361"/>
      <c r="B251" s="361"/>
      <c r="C251" s="362" t="s">
        <v>490</v>
      </c>
      <c r="D251" s="363" t="s">
        <v>24</v>
      </c>
      <c r="E251" s="364" t="s">
        <v>504</v>
      </c>
      <c r="F251" s="364" t="s">
        <v>100</v>
      </c>
      <c r="G251" s="364" t="s">
        <v>504</v>
      </c>
    </row>
    <row r="252" spans="1:7" ht="22.5" x14ac:dyDescent="0.2">
      <c r="A252" s="361"/>
      <c r="B252" s="361"/>
      <c r="C252" s="362" t="s">
        <v>537</v>
      </c>
      <c r="D252" s="363" t="s">
        <v>36</v>
      </c>
      <c r="E252" s="364" t="s">
        <v>700</v>
      </c>
      <c r="F252" s="364" t="s">
        <v>100</v>
      </c>
      <c r="G252" s="364" t="s">
        <v>700</v>
      </c>
    </row>
    <row r="253" spans="1:7" ht="22.5" x14ac:dyDescent="0.2">
      <c r="A253" s="361"/>
      <c r="B253" s="361"/>
      <c r="C253" s="362" t="s">
        <v>491</v>
      </c>
      <c r="D253" s="363" t="s">
        <v>492</v>
      </c>
      <c r="E253" s="364" t="s">
        <v>701</v>
      </c>
      <c r="F253" s="364" t="s">
        <v>100</v>
      </c>
      <c r="G253" s="364" t="s">
        <v>701</v>
      </c>
    </row>
    <row r="254" spans="1:7" ht="15" x14ac:dyDescent="0.2">
      <c r="A254" s="357"/>
      <c r="B254" s="368" t="s">
        <v>702</v>
      </c>
      <c r="C254" s="358"/>
      <c r="D254" s="359" t="s">
        <v>703</v>
      </c>
      <c r="E254" s="360" t="s">
        <v>704</v>
      </c>
      <c r="F254" s="360" t="s">
        <v>100</v>
      </c>
      <c r="G254" s="360" t="s">
        <v>704</v>
      </c>
    </row>
    <row r="255" spans="1:7" x14ac:dyDescent="0.2">
      <c r="A255" s="361"/>
      <c r="B255" s="361"/>
      <c r="C255" s="362" t="s">
        <v>406</v>
      </c>
      <c r="D255" s="363" t="s">
        <v>19</v>
      </c>
      <c r="E255" s="364" t="s">
        <v>705</v>
      </c>
      <c r="F255" s="364" t="s">
        <v>100</v>
      </c>
      <c r="G255" s="364" t="s">
        <v>705</v>
      </c>
    </row>
    <row r="256" spans="1:7" ht="22.5" x14ac:dyDescent="0.2">
      <c r="A256" s="361"/>
      <c r="B256" s="361"/>
      <c r="C256" s="362" t="s">
        <v>491</v>
      </c>
      <c r="D256" s="363" t="s">
        <v>492</v>
      </c>
      <c r="E256" s="364" t="s">
        <v>706</v>
      </c>
      <c r="F256" s="364" t="s">
        <v>100</v>
      </c>
      <c r="G256" s="364" t="s">
        <v>706</v>
      </c>
    </row>
    <row r="257" spans="1:7" ht="15" x14ac:dyDescent="0.2">
      <c r="A257" s="357"/>
      <c r="B257" s="368" t="s">
        <v>293</v>
      </c>
      <c r="C257" s="358"/>
      <c r="D257" s="359" t="s">
        <v>294</v>
      </c>
      <c r="E257" s="360" t="s">
        <v>707</v>
      </c>
      <c r="F257" s="360" t="s">
        <v>100</v>
      </c>
      <c r="G257" s="360" t="s">
        <v>707</v>
      </c>
    </row>
    <row r="258" spans="1:7" x14ac:dyDescent="0.2">
      <c r="A258" s="361"/>
      <c r="B258" s="361"/>
      <c r="C258" s="362" t="s">
        <v>398</v>
      </c>
      <c r="D258" s="363" t="s">
        <v>15</v>
      </c>
      <c r="E258" s="364" t="s">
        <v>708</v>
      </c>
      <c r="F258" s="364" t="s">
        <v>100</v>
      </c>
      <c r="G258" s="364" t="s">
        <v>708</v>
      </c>
    </row>
    <row r="259" spans="1:7" x14ac:dyDescent="0.2">
      <c r="A259" s="361"/>
      <c r="B259" s="361"/>
      <c r="C259" s="362" t="s">
        <v>483</v>
      </c>
      <c r="D259" s="363" t="s">
        <v>484</v>
      </c>
      <c r="E259" s="364" t="s">
        <v>709</v>
      </c>
      <c r="F259" s="364" t="s">
        <v>100</v>
      </c>
      <c r="G259" s="364" t="s">
        <v>709</v>
      </c>
    </row>
    <row r="260" spans="1:7" x14ac:dyDescent="0.2">
      <c r="A260" s="361"/>
      <c r="B260" s="361"/>
      <c r="C260" s="362" t="s">
        <v>400</v>
      </c>
      <c r="D260" s="363" t="s">
        <v>16</v>
      </c>
      <c r="E260" s="364" t="s">
        <v>710</v>
      </c>
      <c r="F260" s="364" t="s">
        <v>100</v>
      </c>
      <c r="G260" s="364" t="s">
        <v>710</v>
      </c>
    </row>
    <row r="261" spans="1:7" x14ac:dyDescent="0.2">
      <c r="A261" s="361"/>
      <c r="B261" s="361"/>
      <c r="C261" s="362" t="s">
        <v>402</v>
      </c>
      <c r="D261" s="363" t="s">
        <v>17</v>
      </c>
      <c r="E261" s="364" t="s">
        <v>711</v>
      </c>
      <c r="F261" s="364" t="s">
        <v>100</v>
      </c>
      <c r="G261" s="364" t="s">
        <v>711</v>
      </c>
    </row>
    <row r="262" spans="1:7" x14ac:dyDescent="0.2">
      <c r="A262" s="361"/>
      <c r="B262" s="361"/>
      <c r="C262" s="362" t="s">
        <v>404</v>
      </c>
      <c r="D262" s="363" t="s">
        <v>18</v>
      </c>
      <c r="E262" s="364" t="s">
        <v>712</v>
      </c>
      <c r="F262" s="364" t="s">
        <v>100</v>
      </c>
      <c r="G262" s="364" t="s">
        <v>712</v>
      </c>
    </row>
    <row r="263" spans="1:7" x14ac:dyDescent="0.2">
      <c r="A263" s="361"/>
      <c r="B263" s="361"/>
      <c r="C263" s="362" t="s">
        <v>650</v>
      </c>
      <c r="D263" s="363" t="s">
        <v>651</v>
      </c>
      <c r="E263" s="364" t="s">
        <v>295</v>
      </c>
      <c r="F263" s="364" t="s">
        <v>100</v>
      </c>
      <c r="G263" s="364" t="s">
        <v>295</v>
      </c>
    </row>
    <row r="264" spans="1:7" x14ac:dyDescent="0.2">
      <c r="A264" s="361"/>
      <c r="B264" s="361"/>
      <c r="C264" s="362" t="s">
        <v>432</v>
      </c>
      <c r="D264" s="363" t="s">
        <v>88</v>
      </c>
      <c r="E264" s="364" t="s">
        <v>162</v>
      </c>
      <c r="F264" s="364" t="s">
        <v>100</v>
      </c>
      <c r="G264" s="364" t="s">
        <v>162</v>
      </c>
    </row>
    <row r="265" spans="1:7" x14ac:dyDescent="0.2">
      <c r="A265" s="361"/>
      <c r="B265" s="361"/>
      <c r="C265" s="362" t="s">
        <v>523</v>
      </c>
      <c r="D265" s="363" t="s">
        <v>524</v>
      </c>
      <c r="E265" s="364" t="s">
        <v>713</v>
      </c>
      <c r="F265" s="364" t="s">
        <v>100</v>
      </c>
      <c r="G265" s="364" t="s">
        <v>713</v>
      </c>
    </row>
    <row r="266" spans="1:7" x14ac:dyDescent="0.2">
      <c r="A266" s="361"/>
      <c r="B266" s="361"/>
      <c r="C266" s="362" t="s">
        <v>406</v>
      </c>
      <c r="D266" s="363" t="s">
        <v>19</v>
      </c>
      <c r="E266" s="364" t="s">
        <v>660</v>
      </c>
      <c r="F266" s="364" t="s">
        <v>100</v>
      </c>
      <c r="G266" s="364" t="s">
        <v>660</v>
      </c>
    </row>
    <row r="267" spans="1:7" ht="22.5" x14ac:dyDescent="0.2">
      <c r="A267" s="361"/>
      <c r="B267" s="361"/>
      <c r="C267" s="362" t="s">
        <v>537</v>
      </c>
      <c r="D267" s="363" t="s">
        <v>36</v>
      </c>
      <c r="E267" s="364" t="s">
        <v>714</v>
      </c>
      <c r="F267" s="364" t="s">
        <v>100</v>
      </c>
      <c r="G267" s="364" t="s">
        <v>714</v>
      </c>
    </row>
    <row r="268" spans="1:7" ht="56.25" x14ac:dyDescent="0.2">
      <c r="A268" s="357"/>
      <c r="B268" s="368" t="s">
        <v>715</v>
      </c>
      <c r="C268" s="358"/>
      <c r="D268" s="359" t="s">
        <v>716</v>
      </c>
      <c r="E268" s="360" t="s">
        <v>717</v>
      </c>
      <c r="F268" s="360" t="s">
        <v>100</v>
      </c>
      <c r="G268" s="360" t="s">
        <v>717</v>
      </c>
    </row>
    <row r="269" spans="1:7" ht="22.5" x14ac:dyDescent="0.2">
      <c r="A269" s="361"/>
      <c r="B269" s="361"/>
      <c r="C269" s="362" t="s">
        <v>639</v>
      </c>
      <c r="D269" s="363" t="s">
        <v>640</v>
      </c>
      <c r="E269" s="364" t="s">
        <v>718</v>
      </c>
      <c r="F269" s="364" t="s">
        <v>100</v>
      </c>
      <c r="G269" s="364" t="s">
        <v>718</v>
      </c>
    </row>
    <row r="270" spans="1:7" x14ac:dyDescent="0.2">
      <c r="A270" s="361"/>
      <c r="B270" s="361"/>
      <c r="C270" s="362" t="s">
        <v>398</v>
      </c>
      <c r="D270" s="363" t="s">
        <v>15</v>
      </c>
      <c r="E270" s="364" t="s">
        <v>719</v>
      </c>
      <c r="F270" s="364" t="s">
        <v>100</v>
      </c>
      <c r="G270" s="364" t="s">
        <v>719</v>
      </c>
    </row>
    <row r="271" spans="1:7" x14ac:dyDescent="0.2">
      <c r="A271" s="361"/>
      <c r="B271" s="361"/>
      <c r="C271" s="362" t="s">
        <v>483</v>
      </c>
      <c r="D271" s="363" t="s">
        <v>484</v>
      </c>
      <c r="E271" s="364" t="s">
        <v>720</v>
      </c>
      <c r="F271" s="364" t="s">
        <v>100</v>
      </c>
      <c r="G271" s="364" t="s">
        <v>720</v>
      </c>
    </row>
    <row r="272" spans="1:7" x14ac:dyDescent="0.2">
      <c r="A272" s="361"/>
      <c r="B272" s="361"/>
      <c r="C272" s="362" t="s">
        <v>400</v>
      </c>
      <c r="D272" s="363" t="s">
        <v>16</v>
      </c>
      <c r="E272" s="364" t="s">
        <v>721</v>
      </c>
      <c r="F272" s="364" t="s">
        <v>100</v>
      </c>
      <c r="G272" s="364" t="s">
        <v>721</v>
      </c>
    </row>
    <row r="273" spans="1:7" x14ac:dyDescent="0.2">
      <c r="A273" s="361"/>
      <c r="B273" s="361"/>
      <c r="C273" s="362" t="s">
        <v>402</v>
      </c>
      <c r="D273" s="363" t="s">
        <v>17</v>
      </c>
      <c r="E273" s="364" t="s">
        <v>722</v>
      </c>
      <c r="F273" s="364" t="s">
        <v>100</v>
      </c>
      <c r="G273" s="364" t="s">
        <v>722</v>
      </c>
    </row>
    <row r="274" spans="1:7" x14ac:dyDescent="0.2">
      <c r="A274" s="361"/>
      <c r="B274" s="361"/>
      <c r="C274" s="362" t="s">
        <v>404</v>
      </c>
      <c r="D274" s="363" t="s">
        <v>18</v>
      </c>
      <c r="E274" s="364" t="s">
        <v>723</v>
      </c>
      <c r="F274" s="364" t="s">
        <v>100</v>
      </c>
      <c r="G274" s="364" t="s">
        <v>723</v>
      </c>
    </row>
    <row r="275" spans="1:7" x14ac:dyDescent="0.2">
      <c r="A275" s="361"/>
      <c r="B275" s="361"/>
      <c r="C275" s="362" t="s">
        <v>519</v>
      </c>
      <c r="D275" s="363" t="s">
        <v>520</v>
      </c>
      <c r="E275" s="364" t="s">
        <v>724</v>
      </c>
      <c r="F275" s="364" t="s">
        <v>100</v>
      </c>
      <c r="G275" s="364" t="s">
        <v>724</v>
      </c>
    </row>
    <row r="276" spans="1:7" x14ac:dyDescent="0.2">
      <c r="A276" s="361"/>
      <c r="B276" s="361"/>
      <c r="C276" s="362" t="s">
        <v>417</v>
      </c>
      <c r="D276" s="363" t="s">
        <v>33</v>
      </c>
      <c r="E276" s="364" t="s">
        <v>725</v>
      </c>
      <c r="F276" s="364" t="s">
        <v>100</v>
      </c>
      <c r="G276" s="364" t="s">
        <v>725</v>
      </c>
    </row>
    <row r="277" spans="1:7" x14ac:dyDescent="0.2">
      <c r="A277" s="361"/>
      <c r="B277" s="361"/>
      <c r="C277" s="362" t="s">
        <v>432</v>
      </c>
      <c r="D277" s="363" t="s">
        <v>88</v>
      </c>
      <c r="E277" s="364" t="s">
        <v>175</v>
      </c>
      <c r="F277" s="364" t="s">
        <v>100</v>
      </c>
      <c r="G277" s="364" t="s">
        <v>175</v>
      </c>
    </row>
    <row r="278" spans="1:7" x14ac:dyDescent="0.2">
      <c r="A278" s="361"/>
      <c r="B278" s="361"/>
      <c r="C278" s="362" t="s">
        <v>406</v>
      </c>
      <c r="D278" s="363" t="s">
        <v>19</v>
      </c>
      <c r="E278" s="364" t="s">
        <v>654</v>
      </c>
      <c r="F278" s="364" t="s">
        <v>100</v>
      </c>
      <c r="G278" s="364" t="s">
        <v>654</v>
      </c>
    </row>
    <row r="279" spans="1:7" ht="22.5" x14ac:dyDescent="0.2">
      <c r="A279" s="361"/>
      <c r="B279" s="361"/>
      <c r="C279" s="362" t="s">
        <v>527</v>
      </c>
      <c r="D279" s="363" t="s">
        <v>528</v>
      </c>
      <c r="E279" s="364" t="s">
        <v>175</v>
      </c>
      <c r="F279" s="364" t="s">
        <v>100</v>
      </c>
      <c r="G279" s="364" t="s">
        <v>175</v>
      </c>
    </row>
    <row r="280" spans="1:7" ht="22.5" x14ac:dyDescent="0.2">
      <c r="A280" s="361"/>
      <c r="B280" s="361"/>
      <c r="C280" s="362" t="s">
        <v>537</v>
      </c>
      <c r="D280" s="363" t="s">
        <v>36</v>
      </c>
      <c r="E280" s="364" t="s">
        <v>726</v>
      </c>
      <c r="F280" s="364" t="s">
        <v>100</v>
      </c>
      <c r="G280" s="364" t="s">
        <v>726</v>
      </c>
    </row>
    <row r="281" spans="1:7" ht="78.75" x14ac:dyDescent="0.2">
      <c r="A281" s="357"/>
      <c r="B281" s="368" t="s">
        <v>727</v>
      </c>
      <c r="C281" s="358"/>
      <c r="D281" s="359" t="s">
        <v>728</v>
      </c>
      <c r="E281" s="360" t="s">
        <v>729</v>
      </c>
      <c r="F281" s="360" t="s">
        <v>100</v>
      </c>
      <c r="G281" s="360" t="s">
        <v>729</v>
      </c>
    </row>
    <row r="282" spans="1:7" ht="22.5" x14ac:dyDescent="0.2">
      <c r="A282" s="361"/>
      <c r="B282" s="361"/>
      <c r="C282" s="362" t="s">
        <v>639</v>
      </c>
      <c r="D282" s="363" t="s">
        <v>640</v>
      </c>
      <c r="E282" s="364" t="s">
        <v>730</v>
      </c>
      <c r="F282" s="364" t="s">
        <v>100</v>
      </c>
      <c r="G282" s="364" t="s">
        <v>730</v>
      </c>
    </row>
    <row r="283" spans="1:7" x14ac:dyDescent="0.2">
      <c r="A283" s="361"/>
      <c r="B283" s="361"/>
      <c r="C283" s="362" t="s">
        <v>398</v>
      </c>
      <c r="D283" s="363" t="s">
        <v>15</v>
      </c>
      <c r="E283" s="364" t="s">
        <v>731</v>
      </c>
      <c r="F283" s="364" t="s">
        <v>100</v>
      </c>
      <c r="G283" s="364" t="s">
        <v>731</v>
      </c>
    </row>
    <row r="284" spans="1:7" x14ac:dyDescent="0.2">
      <c r="A284" s="361"/>
      <c r="B284" s="361"/>
      <c r="C284" s="362" t="s">
        <v>483</v>
      </c>
      <c r="D284" s="363" t="s">
        <v>484</v>
      </c>
      <c r="E284" s="364" t="s">
        <v>732</v>
      </c>
      <c r="F284" s="364" t="s">
        <v>100</v>
      </c>
      <c r="G284" s="364" t="s">
        <v>732</v>
      </c>
    </row>
    <row r="285" spans="1:7" x14ac:dyDescent="0.2">
      <c r="A285" s="361"/>
      <c r="B285" s="361"/>
      <c r="C285" s="362" t="s">
        <v>400</v>
      </c>
      <c r="D285" s="363" t="s">
        <v>16</v>
      </c>
      <c r="E285" s="364" t="s">
        <v>733</v>
      </c>
      <c r="F285" s="364" t="s">
        <v>100</v>
      </c>
      <c r="G285" s="364" t="s">
        <v>733</v>
      </c>
    </row>
    <row r="286" spans="1:7" x14ac:dyDescent="0.2">
      <c r="A286" s="361"/>
      <c r="B286" s="361"/>
      <c r="C286" s="362" t="s">
        <v>402</v>
      </c>
      <c r="D286" s="363" t="s">
        <v>17</v>
      </c>
      <c r="E286" s="364" t="s">
        <v>734</v>
      </c>
      <c r="F286" s="364" t="s">
        <v>100</v>
      </c>
      <c r="G286" s="364" t="s">
        <v>734</v>
      </c>
    </row>
    <row r="287" spans="1:7" x14ac:dyDescent="0.2">
      <c r="A287" s="361"/>
      <c r="B287" s="361"/>
      <c r="C287" s="362" t="s">
        <v>404</v>
      </c>
      <c r="D287" s="363" t="s">
        <v>18</v>
      </c>
      <c r="E287" s="364" t="s">
        <v>735</v>
      </c>
      <c r="F287" s="364" t="s">
        <v>100</v>
      </c>
      <c r="G287" s="364" t="s">
        <v>735</v>
      </c>
    </row>
    <row r="288" spans="1:7" x14ac:dyDescent="0.2">
      <c r="A288" s="361"/>
      <c r="B288" s="361"/>
      <c r="C288" s="362" t="s">
        <v>519</v>
      </c>
      <c r="D288" s="363" t="s">
        <v>520</v>
      </c>
      <c r="E288" s="364" t="s">
        <v>736</v>
      </c>
      <c r="F288" s="364" t="s">
        <v>100</v>
      </c>
      <c r="G288" s="364" t="s">
        <v>736</v>
      </c>
    </row>
    <row r="289" spans="1:7" x14ac:dyDescent="0.2">
      <c r="A289" s="361"/>
      <c r="B289" s="361"/>
      <c r="C289" s="362" t="s">
        <v>417</v>
      </c>
      <c r="D289" s="363" t="s">
        <v>33</v>
      </c>
      <c r="E289" s="364" t="s">
        <v>737</v>
      </c>
      <c r="F289" s="364" t="s">
        <v>100</v>
      </c>
      <c r="G289" s="364" t="s">
        <v>737</v>
      </c>
    </row>
    <row r="290" spans="1:7" x14ac:dyDescent="0.2">
      <c r="A290" s="361"/>
      <c r="B290" s="361"/>
      <c r="C290" s="362" t="s">
        <v>432</v>
      </c>
      <c r="D290" s="363" t="s">
        <v>88</v>
      </c>
      <c r="E290" s="364" t="s">
        <v>509</v>
      </c>
      <c r="F290" s="364" t="s">
        <v>100</v>
      </c>
      <c r="G290" s="364" t="s">
        <v>509</v>
      </c>
    </row>
    <row r="291" spans="1:7" x14ac:dyDescent="0.2">
      <c r="A291" s="361"/>
      <c r="B291" s="361"/>
      <c r="C291" s="362" t="s">
        <v>406</v>
      </c>
      <c r="D291" s="363" t="s">
        <v>19</v>
      </c>
      <c r="E291" s="364" t="s">
        <v>738</v>
      </c>
      <c r="F291" s="364" t="s">
        <v>100</v>
      </c>
      <c r="G291" s="364" t="s">
        <v>738</v>
      </c>
    </row>
    <row r="292" spans="1:7" ht="22.5" x14ac:dyDescent="0.2">
      <c r="A292" s="361"/>
      <c r="B292" s="361"/>
      <c r="C292" s="362" t="s">
        <v>527</v>
      </c>
      <c r="D292" s="363" t="s">
        <v>528</v>
      </c>
      <c r="E292" s="364" t="s">
        <v>739</v>
      </c>
      <c r="F292" s="364" t="s">
        <v>100</v>
      </c>
      <c r="G292" s="364" t="s">
        <v>739</v>
      </c>
    </row>
    <row r="293" spans="1:7" ht="22.5" x14ac:dyDescent="0.2">
      <c r="A293" s="361"/>
      <c r="B293" s="361"/>
      <c r="C293" s="362" t="s">
        <v>537</v>
      </c>
      <c r="D293" s="363" t="s">
        <v>36</v>
      </c>
      <c r="E293" s="364" t="s">
        <v>740</v>
      </c>
      <c r="F293" s="364" t="s">
        <v>100</v>
      </c>
      <c r="G293" s="364" t="s">
        <v>740</v>
      </c>
    </row>
    <row r="294" spans="1:7" ht="15" x14ac:dyDescent="0.2">
      <c r="A294" s="357"/>
      <c r="B294" s="368" t="s">
        <v>741</v>
      </c>
      <c r="C294" s="358"/>
      <c r="D294" s="359" t="s">
        <v>42</v>
      </c>
      <c r="E294" s="360" t="s">
        <v>742</v>
      </c>
      <c r="F294" s="360" t="s">
        <v>100</v>
      </c>
      <c r="G294" s="360" t="s">
        <v>742</v>
      </c>
    </row>
    <row r="295" spans="1:7" ht="67.5" x14ac:dyDescent="0.2">
      <c r="A295" s="361"/>
      <c r="B295" s="361"/>
      <c r="C295" s="362" t="s">
        <v>318</v>
      </c>
      <c r="D295" s="363" t="s">
        <v>544</v>
      </c>
      <c r="E295" s="364" t="s">
        <v>743</v>
      </c>
      <c r="F295" s="364" t="s">
        <v>100</v>
      </c>
      <c r="G295" s="364" t="s">
        <v>743</v>
      </c>
    </row>
    <row r="296" spans="1:7" x14ac:dyDescent="0.2">
      <c r="A296" s="361"/>
      <c r="B296" s="361"/>
      <c r="C296" s="362" t="s">
        <v>404</v>
      </c>
      <c r="D296" s="363" t="s">
        <v>18</v>
      </c>
      <c r="E296" s="364" t="s">
        <v>744</v>
      </c>
      <c r="F296" s="364" t="s">
        <v>100</v>
      </c>
      <c r="G296" s="364" t="s">
        <v>744</v>
      </c>
    </row>
    <row r="297" spans="1:7" x14ac:dyDescent="0.2">
      <c r="A297" s="361"/>
      <c r="B297" s="361"/>
      <c r="C297" s="362" t="s">
        <v>406</v>
      </c>
      <c r="D297" s="363" t="s">
        <v>19</v>
      </c>
      <c r="E297" s="364" t="s">
        <v>745</v>
      </c>
      <c r="F297" s="364" t="s">
        <v>100</v>
      </c>
      <c r="G297" s="364" t="s">
        <v>745</v>
      </c>
    </row>
    <row r="298" spans="1:7" ht="22.5" x14ac:dyDescent="0.2">
      <c r="A298" s="361"/>
      <c r="B298" s="361"/>
      <c r="C298" s="362" t="s">
        <v>537</v>
      </c>
      <c r="D298" s="363" t="s">
        <v>36</v>
      </c>
      <c r="E298" s="364" t="s">
        <v>746</v>
      </c>
      <c r="F298" s="364" t="s">
        <v>100</v>
      </c>
      <c r="G298" s="364" t="s">
        <v>746</v>
      </c>
    </row>
    <row r="299" spans="1:7" x14ac:dyDescent="0.2">
      <c r="A299" s="354" t="s">
        <v>747</v>
      </c>
      <c r="B299" s="354"/>
      <c r="C299" s="354"/>
      <c r="D299" s="355" t="s">
        <v>82</v>
      </c>
      <c r="E299" s="356" t="s">
        <v>748</v>
      </c>
      <c r="F299" s="356" t="s">
        <v>100</v>
      </c>
      <c r="G299" s="356" t="s">
        <v>748</v>
      </c>
    </row>
    <row r="300" spans="1:7" ht="15" x14ac:dyDescent="0.2">
      <c r="A300" s="357"/>
      <c r="B300" s="368" t="s">
        <v>749</v>
      </c>
      <c r="C300" s="358"/>
      <c r="D300" s="359" t="s">
        <v>750</v>
      </c>
      <c r="E300" s="360" t="s">
        <v>751</v>
      </c>
      <c r="F300" s="360" t="s">
        <v>100</v>
      </c>
      <c r="G300" s="360" t="s">
        <v>751</v>
      </c>
    </row>
    <row r="301" spans="1:7" ht="56.25" x14ac:dyDescent="0.2">
      <c r="A301" s="361"/>
      <c r="B301" s="361"/>
      <c r="C301" s="362" t="s">
        <v>104</v>
      </c>
      <c r="D301" s="363" t="s">
        <v>429</v>
      </c>
      <c r="E301" s="364" t="s">
        <v>751</v>
      </c>
      <c r="F301" s="364" t="s">
        <v>100</v>
      </c>
      <c r="G301" s="364" t="s">
        <v>751</v>
      </c>
    </row>
    <row r="302" spans="1:7" ht="15" x14ac:dyDescent="0.2">
      <c r="A302" s="357"/>
      <c r="B302" s="368" t="s">
        <v>752</v>
      </c>
      <c r="C302" s="358"/>
      <c r="D302" s="359" t="s">
        <v>83</v>
      </c>
      <c r="E302" s="360" t="s">
        <v>753</v>
      </c>
      <c r="F302" s="360" t="s">
        <v>100</v>
      </c>
      <c r="G302" s="360" t="s">
        <v>753</v>
      </c>
    </row>
    <row r="303" spans="1:7" x14ac:dyDescent="0.2">
      <c r="A303" s="361"/>
      <c r="B303" s="361"/>
      <c r="C303" s="362" t="s">
        <v>400</v>
      </c>
      <c r="D303" s="363" t="s">
        <v>16</v>
      </c>
      <c r="E303" s="364" t="s">
        <v>754</v>
      </c>
      <c r="F303" s="364" t="s">
        <v>100</v>
      </c>
      <c r="G303" s="364" t="s">
        <v>754</v>
      </c>
    </row>
    <row r="304" spans="1:7" x14ac:dyDescent="0.2">
      <c r="A304" s="361"/>
      <c r="B304" s="361"/>
      <c r="C304" s="362" t="s">
        <v>402</v>
      </c>
      <c r="D304" s="363" t="s">
        <v>17</v>
      </c>
      <c r="E304" s="364" t="s">
        <v>755</v>
      </c>
      <c r="F304" s="364" t="s">
        <v>100</v>
      </c>
      <c r="G304" s="364" t="s">
        <v>755</v>
      </c>
    </row>
    <row r="305" spans="1:7" x14ac:dyDescent="0.2">
      <c r="A305" s="361"/>
      <c r="B305" s="361"/>
      <c r="C305" s="362" t="s">
        <v>415</v>
      </c>
      <c r="D305" s="363" t="s">
        <v>31</v>
      </c>
      <c r="E305" s="364" t="s">
        <v>756</v>
      </c>
      <c r="F305" s="364" t="s">
        <v>100</v>
      </c>
      <c r="G305" s="364" t="s">
        <v>756</v>
      </c>
    </row>
    <row r="306" spans="1:7" x14ac:dyDescent="0.2">
      <c r="A306" s="361"/>
      <c r="B306" s="361"/>
      <c r="C306" s="362" t="s">
        <v>404</v>
      </c>
      <c r="D306" s="363" t="s">
        <v>18</v>
      </c>
      <c r="E306" s="364" t="s">
        <v>701</v>
      </c>
      <c r="F306" s="364" t="s">
        <v>100</v>
      </c>
      <c r="G306" s="364" t="s">
        <v>701</v>
      </c>
    </row>
    <row r="307" spans="1:7" x14ac:dyDescent="0.2">
      <c r="A307" s="361"/>
      <c r="B307" s="361"/>
      <c r="C307" s="362" t="s">
        <v>406</v>
      </c>
      <c r="D307" s="363" t="s">
        <v>19</v>
      </c>
      <c r="E307" s="364" t="s">
        <v>757</v>
      </c>
      <c r="F307" s="364" t="s">
        <v>100</v>
      </c>
      <c r="G307" s="364" t="s">
        <v>757</v>
      </c>
    </row>
    <row r="308" spans="1:7" ht="15" x14ac:dyDescent="0.2">
      <c r="A308" s="357"/>
      <c r="B308" s="368" t="s">
        <v>758</v>
      </c>
      <c r="C308" s="358"/>
      <c r="D308" s="359" t="s">
        <v>85</v>
      </c>
      <c r="E308" s="360" t="s">
        <v>759</v>
      </c>
      <c r="F308" s="360" t="s">
        <v>100</v>
      </c>
      <c r="G308" s="360" t="s">
        <v>759</v>
      </c>
    </row>
    <row r="309" spans="1:7" ht="67.5" x14ac:dyDescent="0.2">
      <c r="A309" s="361"/>
      <c r="B309" s="361"/>
      <c r="C309" s="362" t="s">
        <v>318</v>
      </c>
      <c r="D309" s="363" t="s">
        <v>544</v>
      </c>
      <c r="E309" s="364" t="s">
        <v>760</v>
      </c>
      <c r="F309" s="364" t="s">
        <v>100</v>
      </c>
      <c r="G309" s="364" t="s">
        <v>760</v>
      </c>
    </row>
    <row r="310" spans="1:7" ht="45" x14ac:dyDescent="0.2">
      <c r="A310" s="361"/>
      <c r="B310" s="361"/>
      <c r="C310" s="362" t="s">
        <v>370</v>
      </c>
      <c r="D310" s="363" t="s">
        <v>761</v>
      </c>
      <c r="E310" s="364" t="s">
        <v>115</v>
      </c>
      <c r="F310" s="364" t="s">
        <v>100</v>
      </c>
      <c r="G310" s="364" t="s">
        <v>115</v>
      </c>
    </row>
    <row r="311" spans="1:7" x14ac:dyDescent="0.2">
      <c r="A311" s="361"/>
      <c r="B311" s="361"/>
      <c r="C311" s="362" t="s">
        <v>400</v>
      </c>
      <c r="D311" s="363" t="s">
        <v>16</v>
      </c>
      <c r="E311" s="364" t="s">
        <v>762</v>
      </c>
      <c r="F311" s="364" t="s">
        <v>763</v>
      </c>
      <c r="G311" s="364" t="s">
        <v>764</v>
      </c>
    </row>
    <row r="312" spans="1:7" x14ac:dyDescent="0.2">
      <c r="A312" s="361"/>
      <c r="B312" s="361"/>
      <c r="C312" s="362" t="s">
        <v>402</v>
      </c>
      <c r="D312" s="363" t="s">
        <v>17</v>
      </c>
      <c r="E312" s="364" t="s">
        <v>765</v>
      </c>
      <c r="F312" s="364" t="s">
        <v>766</v>
      </c>
      <c r="G312" s="364" t="s">
        <v>767</v>
      </c>
    </row>
    <row r="313" spans="1:7" x14ac:dyDescent="0.2">
      <c r="A313" s="361"/>
      <c r="B313" s="361"/>
      <c r="C313" s="362" t="s">
        <v>415</v>
      </c>
      <c r="D313" s="363" t="s">
        <v>31</v>
      </c>
      <c r="E313" s="364" t="s">
        <v>768</v>
      </c>
      <c r="F313" s="364" t="s">
        <v>769</v>
      </c>
      <c r="G313" s="364" t="s">
        <v>770</v>
      </c>
    </row>
    <row r="314" spans="1:7" x14ac:dyDescent="0.2">
      <c r="A314" s="361"/>
      <c r="B314" s="361"/>
      <c r="C314" s="362" t="s">
        <v>404</v>
      </c>
      <c r="D314" s="363" t="s">
        <v>18</v>
      </c>
      <c r="E314" s="364" t="s">
        <v>771</v>
      </c>
      <c r="F314" s="364" t="s">
        <v>772</v>
      </c>
      <c r="G314" s="364" t="s">
        <v>773</v>
      </c>
    </row>
    <row r="315" spans="1:7" x14ac:dyDescent="0.2">
      <c r="A315" s="361"/>
      <c r="B315" s="361"/>
      <c r="C315" s="362" t="s">
        <v>417</v>
      </c>
      <c r="D315" s="363" t="s">
        <v>33</v>
      </c>
      <c r="E315" s="364" t="s">
        <v>447</v>
      </c>
      <c r="F315" s="364" t="s">
        <v>100</v>
      </c>
      <c r="G315" s="364" t="s">
        <v>447</v>
      </c>
    </row>
    <row r="316" spans="1:7" x14ac:dyDescent="0.2">
      <c r="A316" s="361"/>
      <c r="B316" s="361"/>
      <c r="C316" s="362" t="s">
        <v>432</v>
      </c>
      <c r="D316" s="363" t="s">
        <v>88</v>
      </c>
      <c r="E316" s="364" t="s">
        <v>774</v>
      </c>
      <c r="F316" s="364" t="s">
        <v>100</v>
      </c>
      <c r="G316" s="364" t="s">
        <v>774</v>
      </c>
    </row>
    <row r="317" spans="1:7" x14ac:dyDescent="0.2">
      <c r="A317" s="361"/>
      <c r="B317" s="361"/>
      <c r="C317" s="362" t="s">
        <v>406</v>
      </c>
      <c r="D317" s="363" t="s">
        <v>19</v>
      </c>
      <c r="E317" s="364" t="s">
        <v>775</v>
      </c>
      <c r="F317" s="364" t="s">
        <v>776</v>
      </c>
      <c r="G317" s="364" t="s">
        <v>777</v>
      </c>
    </row>
    <row r="318" spans="1:7" ht="22.5" x14ac:dyDescent="0.2">
      <c r="A318" s="361"/>
      <c r="B318" s="361"/>
      <c r="C318" s="362" t="s">
        <v>527</v>
      </c>
      <c r="D318" s="363" t="s">
        <v>528</v>
      </c>
      <c r="E318" s="364" t="s">
        <v>504</v>
      </c>
      <c r="F318" s="364" t="s">
        <v>100</v>
      </c>
      <c r="G318" s="364" t="s">
        <v>504</v>
      </c>
    </row>
    <row r="319" spans="1:7" x14ac:dyDescent="0.2">
      <c r="A319" s="361"/>
      <c r="B319" s="361"/>
      <c r="C319" s="362" t="s">
        <v>490</v>
      </c>
      <c r="D319" s="363" t="s">
        <v>24</v>
      </c>
      <c r="E319" s="364" t="s">
        <v>778</v>
      </c>
      <c r="F319" s="364" t="s">
        <v>100</v>
      </c>
      <c r="G319" s="364" t="s">
        <v>778</v>
      </c>
    </row>
    <row r="320" spans="1:7" ht="15" x14ac:dyDescent="0.2">
      <c r="A320" s="357"/>
      <c r="B320" s="368" t="s">
        <v>779</v>
      </c>
      <c r="C320" s="358"/>
      <c r="D320" s="359" t="s">
        <v>42</v>
      </c>
      <c r="E320" s="360" t="s">
        <v>478</v>
      </c>
      <c r="F320" s="360" t="s">
        <v>100</v>
      </c>
      <c r="G320" s="360" t="s">
        <v>478</v>
      </c>
    </row>
    <row r="321" spans="1:7" ht="67.5" x14ac:dyDescent="0.2">
      <c r="A321" s="361"/>
      <c r="B321" s="361"/>
      <c r="C321" s="362" t="s">
        <v>318</v>
      </c>
      <c r="D321" s="363" t="s">
        <v>544</v>
      </c>
      <c r="E321" s="364" t="s">
        <v>334</v>
      </c>
      <c r="F321" s="364" t="s">
        <v>100</v>
      </c>
      <c r="G321" s="364" t="s">
        <v>334</v>
      </c>
    </row>
    <row r="322" spans="1:7" x14ac:dyDescent="0.2">
      <c r="A322" s="361"/>
      <c r="B322" s="361"/>
      <c r="C322" s="362" t="s">
        <v>404</v>
      </c>
      <c r="D322" s="363" t="s">
        <v>18</v>
      </c>
      <c r="E322" s="364" t="s">
        <v>504</v>
      </c>
      <c r="F322" s="364" t="s">
        <v>100</v>
      </c>
      <c r="G322" s="364" t="s">
        <v>504</v>
      </c>
    </row>
    <row r="323" spans="1:7" x14ac:dyDescent="0.2">
      <c r="A323" s="361"/>
      <c r="B323" s="361"/>
      <c r="C323" s="362" t="s">
        <v>406</v>
      </c>
      <c r="D323" s="363" t="s">
        <v>19</v>
      </c>
      <c r="E323" s="364" t="s">
        <v>100</v>
      </c>
      <c r="F323" s="364" t="s">
        <v>100</v>
      </c>
      <c r="G323" s="364" t="s">
        <v>100</v>
      </c>
    </row>
    <row r="324" spans="1:7" x14ac:dyDescent="0.2">
      <c r="A324" s="354" t="s">
        <v>300</v>
      </c>
      <c r="B324" s="354"/>
      <c r="C324" s="354"/>
      <c r="D324" s="355" t="s">
        <v>27</v>
      </c>
      <c r="E324" s="356" t="s">
        <v>780</v>
      </c>
      <c r="F324" s="356" t="s">
        <v>302</v>
      </c>
      <c r="G324" s="356" t="s">
        <v>781</v>
      </c>
    </row>
    <row r="325" spans="1:7" ht="15" x14ac:dyDescent="0.2">
      <c r="A325" s="357"/>
      <c r="B325" s="368" t="s">
        <v>782</v>
      </c>
      <c r="C325" s="358"/>
      <c r="D325" s="359" t="s">
        <v>783</v>
      </c>
      <c r="E325" s="360" t="s">
        <v>784</v>
      </c>
      <c r="F325" s="360" t="s">
        <v>100</v>
      </c>
      <c r="G325" s="360" t="s">
        <v>784</v>
      </c>
    </row>
    <row r="326" spans="1:7" ht="33.75" x14ac:dyDescent="0.2">
      <c r="A326" s="361"/>
      <c r="B326" s="361"/>
      <c r="C326" s="362" t="s">
        <v>785</v>
      </c>
      <c r="D326" s="363" t="s">
        <v>786</v>
      </c>
      <c r="E326" s="364" t="s">
        <v>784</v>
      </c>
      <c r="F326" s="364" t="s">
        <v>100</v>
      </c>
      <c r="G326" s="364" t="s">
        <v>784</v>
      </c>
    </row>
    <row r="327" spans="1:7" ht="15" x14ac:dyDescent="0.2">
      <c r="A327" s="357"/>
      <c r="B327" s="368" t="s">
        <v>787</v>
      </c>
      <c r="C327" s="358"/>
      <c r="D327" s="359" t="s">
        <v>788</v>
      </c>
      <c r="E327" s="360" t="s">
        <v>789</v>
      </c>
      <c r="F327" s="360" t="s">
        <v>100</v>
      </c>
      <c r="G327" s="360" t="s">
        <v>789</v>
      </c>
    </row>
    <row r="328" spans="1:7" ht="33.75" x14ac:dyDescent="0.2">
      <c r="A328" s="361"/>
      <c r="B328" s="361"/>
      <c r="C328" s="362" t="s">
        <v>785</v>
      </c>
      <c r="D328" s="363" t="s">
        <v>786</v>
      </c>
      <c r="E328" s="364" t="s">
        <v>789</v>
      </c>
      <c r="F328" s="364" t="s">
        <v>100</v>
      </c>
      <c r="G328" s="364" t="s">
        <v>789</v>
      </c>
    </row>
    <row r="329" spans="1:7" ht="15" x14ac:dyDescent="0.2">
      <c r="A329" s="357"/>
      <c r="B329" s="368" t="s">
        <v>790</v>
      </c>
      <c r="C329" s="358"/>
      <c r="D329" s="359" t="s">
        <v>791</v>
      </c>
      <c r="E329" s="360" t="s">
        <v>792</v>
      </c>
      <c r="F329" s="360" t="s">
        <v>100</v>
      </c>
      <c r="G329" s="360" t="s">
        <v>792</v>
      </c>
    </row>
    <row r="330" spans="1:7" ht="33.75" x14ac:dyDescent="0.2">
      <c r="A330" s="361"/>
      <c r="B330" s="361"/>
      <c r="C330" s="362" t="s">
        <v>785</v>
      </c>
      <c r="D330" s="363" t="s">
        <v>786</v>
      </c>
      <c r="E330" s="364" t="s">
        <v>792</v>
      </c>
      <c r="F330" s="364" t="s">
        <v>100</v>
      </c>
      <c r="G330" s="364" t="s">
        <v>792</v>
      </c>
    </row>
    <row r="331" spans="1:7" ht="22.5" x14ac:dyDescent="0.2">
      <c r="A331" s="357"/>
      <c r="B331" s="368" t="s">
        <v>793</v>
      </c>
      <c r="C331" s="358"/>
      <c r="D331" s="359" t="s">
        <v>794</v>
      </c>
      <c r="E331" s="360" t="s">
        <v>795</v>
      </c>
      <c r="F331" s="360" t="s">
        <v>100</v>
      </c>
      <c r="G331" s="360" t="s">
        <v>795</v>
      </c>
    </row>
    <row r="332" spans="1:7" x14ac:dyDescent="0.2">
      <c r="A332" s="361"/>
      <c r="B332" s="361"/>
      <c r="C332" s="362" t="s">
        <v>404</v>
      </c>
      <c r="D332" s="363" t="s">
        <v>18</v>
      </c>
      <c r="E332" s="364" t="s">
        <v>683</v>
      </c>
      <c r="F332" s="364" t="s">
        <v>100</v>
      </c>
      <c r="G332" s="364" t="s">
        <v>683</v>
      </c>
    </row>
    <row r="333" spans="1:7" x14ac:dyDescent="0.2">
      <c r="A333" s="361"/>
      <c r="B333" s="361"/>
      <c r="C333" s="362" t="s">
        <v>406</v>
      </c>
      <c r="D333" s="363" t="s">
        <v>19</v>
      </c>
      <c r="E333" s="364" t="s">
        <v>447</v>
      </c>
      <c r="F333" s="364" t="s">
        <v>100</v>
      </c>
      <c r="G333" s="364" t="s">
        <v>447</v>
      </c>
    </row>
    <row r="334" spans="1:7" ht="15" x14ac:dyDescent="0.2">
      <c r="A334" s="357"/>
      <c r="B334" s="368" t="s">
        <v>796</v>
      </c>
      <c r="C334" s="358"/>
      <c r="D334" s="359" t="s">
        <v>797</v>
      </c>
      <c r="E334" s="360" t="s">
        <v>798</v>
      </c>
      <c r="F334" s="360" t="s">
        <v>100</v>
      </c>
      <c r="G334" s="360" t="s">
        <v>798</v>
      </c>
    </row>
    <row r="335" spans="1:7" ht="22.5" x14ac:dyDescent="0.2">
      <c r="A335" s="361"/>
      <c r="B335" s="361"/>
      <c r="C335" s="362" t="s">
        <v>507</v>
      </c>
      <c r="D335" s="363" t="s">
        <v>508</v>
      </c>
      <c r="E335" s="364" t="s">
        <v>799</v>
      </c>
      <c r="F335" s="364" t="s">
        <v>100</v>
      </c>
      <c r="G335" s="364" t="s">
        <v>799</v>
      </c>
    </row>
    <row r="336" spans="1:7" x14ac:dyDescent="0.2">
      <c r="A336" s="361"/>
      <c r="B336" s="361"/>
      <c r="C336" s="362" t="s">
        <v>398</v>
      </c>
      <c r="D336" s="363" t="s">
        <v>15</v>
      </c>
      <c r="E336" s="364" t="s">
        <v>800</v>
      </c>
      <c r="F336" s="364" t="s">
        <v>100</v>
      </c>
      <c r="G336" s="364" t="s">
        <v>800</v>
      </c>
    </row>
    <row r="337" spans="1:7" x14ac:dyDescent="0.2">
      <c r="A337" s="361"/>
      <c r="B337" s="361"/>
      <c r="C337" s="362" t="s">
        <v>483</v>
      </c>
      <c r="D337" s="363" t="s">
        <v>484</v>
      </c>
      <c r="E337" s="364" t="s">
        <v>801</v>
      </c>
      <c r="F337" s="364" t="s">
        <v>100</v>
      </c>
      <c r="G337" s="364" t="s">
        <v>801</v>
      </c>
    </row>
    <row r="338" spans="1:7" x14ac:dyDescent="0.2">
      <c r="A338" s="361"/>
      <c r="B338" s="361"/>
      <c r="C338" s="362" t="s">
        <v>400</v>
      </c>
      <c r="D338" s="363" t="s">
        <v>16</v>
      </c>
      <c r="E338" s="364" t="s">
        <v>802</v>
      </c>
      <c r="F338" s="364" t="s">
        <v>100</v>
      </c>
      <c r="G338" s="364" t="s">
        <v>802</v>
      </c>
    </row>
    <row r="339" spans="1:7" x14ac:dyDescent="0.2">
      <c r="A339" s="361"/>
      <c r="B339" s="361"/>
      <c r="C339" s="362" t="s">
        <v>402</v>
      </c>
      <c r="D339" s="363" t="s">
        <v>17</v>
      </c>
      <c r="E339" s="364" t="s">
        <v>803</v>
      </c>
      <c r="F339" s="364" t="s">
        <v>100</v>
      </c>
      <c r="G339" s="364" t="s">
        <v>803</v>
      </c>
    </row>
    <row r="340" spans="1:7" x14ac:dyDescent="0.2">
      <c r="A340" s="361"/>
      <c r="B340" s="361"/>
      <c r="C340" s="362" t="s">
        <v>404</v>
      </c>
      <c r="D340" s="363" t="s">
        <v>18</v>
      </c>
      <c r="E340" s="364" t="s">
        <v>774</v>
      </c>
      <c r="F340" s="364" t="s">
        <v>100</v>
      </c>
      <c r="G340" s="364" t="s">
        <v>774</v>
      </c>
    </row>
    <row r="341" spans="1:7" x14ac:dyDescent="0.2">
      <c r="A341" s="361"/>
      <c r="B341" s="361"/>
      <c r="C341" s="362" t="s">
        <v>490</v>
      </c>
      <c r="D341" s="363" t="s">
        <v>24</v>
      </c>
      <c r="E341" s="364" t="s">
        <v>804</v>
      </c>
      <c r="F341" s="364" t="s">
        <v>100</v>
      </c>
      <c r="G341" s="364" t="s">
        <v>804</v>
      </c>
    </row>
    <row r="342" spans="1:7" ht="22.5" x14ac:dyDescent="0.2">
      <c r="A342" s="361"/>
      <c r="B342" s="361"/>
      <c r="C342" s="362" t="s">
        <v>537</v>
      </c>
      <c r="D342" s="363" t="s">
        <v>36</v>
      </c>
      <c r="E342" s="364" t="s">
        <v>805</v>
      </c>
      <c r="F342" s="364" t="s">
        <v>100</v>
      </c>
      <c r="G342" s="364" t="s">
        <v>805</v>
      </c>
    </row>
    <row r="343" spans="1:7" ht="15" x14ac:dyDescent="0.2">
      <c r="A343" s="357"/>
      <c r="B343" s="368" t="s">
        <v>304</v>
      </c>
      <c r="C343" s="358"/>
      <c r="D343" s="359" t="s">
        <v>305</v>
      </c>
      <c r="E343" s="360" t="s">
        <v>306</v>
      </c>
      <c r="F343" s="360" t="s">
        <v>307</v>
      </c>
      <c r="G343" s="360" t="s">
        <v>308</v>
      </c>
    </row>
    <row r="344" spans="1:7" x14ac:dyDescent="0.2">
      <c r="A344" s="361"/>
      <c r="B344" s="361"/>
      <c r="C344" s="362" t="s">
        <v>806</v>
      </c>
      <c r="D344" s="363" t="s">
        <v>30</v>
      </c>
      <c r="E344" s="364" t="s">
        <v>807</v>
      </c>
      <c r="F344" s="364" t="s">
        <v>808</v>
      </c>
      <c r="G344" s="364" t="s">
        <v>809</v>
      </c>
    </row>
    <row r="345" spans="1:7" x14ac:dyDescent="0.2">
      <c r="A345" s="361"/>
      <c r="B345" s="361"/>
      <c r="C345" s="362" t="s">
        <v>398</v>
      </c>
      <c r="D345" s="363" t="s">
        <v>15</v>
      </c>
      <c r="E345" s="364" t="s">
        <v>810</v>
      </c>
      <c r="F345" s="364" t="s">
        <v>369</v>
      </c>
      <c r="G345" s="364" t="s">
        <v>811</v>
      </c>
    </row>
    <row r="346" spans="1:7" x14ac:dyDescent="0.2">
      <c r="A346" s="361"/>
      <c r="B346" s="361"/>
      <c r="C346" s="362" t="s">
        <v>400</v>
      </c>
      <c r="D346" s="363" t="s">
        <v>16</v>
      </c>
      <c r="E346" s="364" t="s">
        <v>812</v>
      </c>
      <c r="F346" s="364" t="s">
        <v>162</v>
      </c>
      <c r="G346" s="364" t="s">
        <v>813</v>
      </c>
    </row>
    <row r="347" spans="1:7" x14ac:dyDescent="0.2">
      <c r="A347" s="361"/>
      <c r="B347" s="361"/>
      <c r="C347" s="362" t="s">
        <v>402</v>
      </c>
      <c r="D347" s="363" t="s">
        <v>17</v>
      </c>
      <c r="E347" s="364" t="s">
        <v>814</v>
      </c>
      <c r="F347" s="364" t="s">
        <v>815</v>
      </c>
      <c r="G347" s="364" t="s">
        <v>816</v>
      </c>
    </row>
    <row r="348" spans="1:7" x14ac:dyDescent="0.2">
      <c r="A348" s="361"/>
      <c r="B348" s="361"/>
      <c r="C348" s="362" t="s">
        <v>415</v>
      </c>
      <c r="D348" s="363" t="s">
        <v>31</v>
      </c>
      <c r="E348" s="364" t="s">
        <v>817</v>
      </c>
      <c r="F348" s="364" t="s">
        <v>100</v>
      </c>
      <c r="G348" s="364" t="s">
        <v>817</v>
      </c>
    </row>
    <row r="349" spans="1:7" x14ac:dyDescent="0.2">
      <c r="A349" s="361"/>
      <c r="B349" s="361"/>
      <c r="C349" s="362" t="s">
        <v>404</v>
      </c>
      <c r="D349" s="363" t="s">
        <v>18</v>
      </c>
      <c r="E349" s="364" t="s">
        <v>818</v>
      </c>
      <c r="F349" s="364" t="s">
        <v>819</v>
      </c>
      <c r="G349" s="364" t="s">
        <v>820</v>
      </c>
    </row>
    <row r="350" spans="1:7" x14ac:dyDescent="0.2">
      <c r="A350" s="361"/>
      <c r="B350" s="361"/>
      <c r="C350" s="362" t="s">
        <v>406</v>
      </c>
      <c r="D350" s="363" t="s">
        <v>19</v>
      </c>
      <c r="E350" s="364" t="s">
        <v>152</v>
      </c>
      <c r="F350" s="364" t="s">
        <v>115</v>
      </c>
      <c r="G350" s="364" t="s">
        <v>821</v>
      </c>
    </row>
    <row r="351" spans="1:7" ht="22.5" x14ac:dyDescent="0.2">
      <c r="A351" s="361"/>
      <c r="B351" s="361"/>
      <c r="C351" s="362" t="s">
        <v>491</v>
      </c>
      <c r="D351" s="363" t="s">
        <v>492</v>
      </c>
      <c r="E351" s="364" t="s">
        <v>660</v>
      </c>
      <c r="F351" s="364" t="s">
        <v>100</v>
      </c>
      <c r="G351" s="364" t="s">
        <v>660</v>
      </c>
    </row>
    <row r="352" spans="1:7" ht="45" x14ac:dyDescent="0.2">
      <c r="A352" s="357"/>
      <c r="B352" s="368" t="s">
        <v>311</v>
      </c>
      <c r="C352" s="358"/>
      <c r="D352" s="359" t="s">
        <v>312</v>
      </c>
      <c r="E352" s="360" t="s">
        <v>822</v>
      </c>
      <c r="F352" s="360" t="s">
        <v>100</v>
      </c>
      <c r="G352" s="360" t="s">
        <v>822</v>
      </c>
    </row>
    <row r="353" spans="1:7" ht="67.5" x14ac:dyDescent="0.2">
      <c r="A353" s="361"/>
      <c r="B353" s="361"/>
      <c r="C353" s="362" t="s">
        <v>176</v>
      </c>
      <c r="D353" s="363" t="s">
        <v>823</v>
      </c>
      <c r="E353" s="364" t="s">
        <v>321</v>
      </c>
      <c r="F353" s="364" t="s">
        <v>100</v>
      </c>
      <c r="G353" s="364" t="s">
        <v>321</v>
      </c>
    </row>
    <row r="354" spans="1:7" x14ac:dyDescent="0.2">
      <c r="A354" s="361"/>
      <c r="B354" s="361"/>
      <c r="C354" s="362" t="s">
        <v>806</v>
      </c>
      <c r="D354" s="363" t="s">
        <v>30</v>
      </c>
      <c r="E354" s="364" t="s">
        <v>824</v>
      </c>
      <c r="F354" s="364" t="s">
        <v>100</v>
      </c>
      <c r="G354" s="364" t="s">
        <v>824</v>
      </c>
    </row>
    <row r="355" spans="1:7" x14ac:dyDescent="0.2">
      <c r="A355" s="361"/>
      <c r="B355" s="361"/>
      <c r="C355" s="362" t="s">
        <v>398</v>
      </c>
      <c r="D355" s="363" t="s">
        <v>15</v>
      </c>
      <c r="E355" s="364" t="s">
        <v>825</v>
      </c>
      <c r="F355" s="364" t="s">
        <v>100</v>
      </c>
      <c r="G355" s="364" t="s">
        <v>825</v>
      </c>
    </row>
    <row r="356" spans="1:7" x14ac:dyDescent="0.2">
      <c r="A356" s="361"/>
      <c r="B356" s="361"/>
      <c r="C356" s="362" t="s">
        <v>483</v>
      </c>
      <c r="D356" s="363" t="s">
        <v>484</v>
      </c>
      <c r="E356" s="364" t="s">
        <v>826</v>
      </c>
      <c r="F356" s="364" t="s">
        <v>100</v>
      </c>
      <c r="G356" s="364" t="s">
        <v>826</v>
      </c>
    </row>
    <row r="357" spans="1:7" x14ac:dyDescent="0.2">
      <c r="A357" s="361"/>
      <c r="B357" s="361"/>
      <c r="C357" s="362" t="s">
        <v>400</v>
      </c>
      <c r="D357" s="363" t="s">
        <v>16</v>
      </c>
      <c r="E357" s="364" t="s">
        <v>827</v>
      </c>
      <c r="F357" s="364" t="s">
        <v>100</v>
      </c>
      <c r="G357" s="364" t="s">
        <v>827</v>
      </c>
    </row>
    <row r="358" spans="1:7" x14ac:dyDescent="0.2">
      <c r="A358" s="361"/>
      <c r="B358" s="361"/>
      <c r="C358" s="362" t="s">
        <v>402</v>
      </c>
      <c r="D358" s="363" t="s">
        <v>17</v>
      </c>
      <c r="E358" s="364" t="s">
        <v>828</v>
      </c>
      <c r="F358" s="364" t="s">
        <v>100</v>
      </c>
      <c r="G358" s="364" t="s">
        <v>828</v>
      </c>
    </row>
    <row r="359" spans="1:7" x14ac:dyDescent="0.2">
      <c r="A359" s="361"/>
      <c r="B359" s="361"/>
      <c r="C359" s="362" t="s">
        <v>404</v>
      </c>
      <c r="D359" s="363" t="s">
        <v>18</v>
      </c>
      <c r="E359" s="364" t="s">
        <v>478</v>
      </c>
      <c r="F359" s="364" t="s">
        <v>100</v>
      </c>
      <c r="G359" s="364" t="s">
        <v>478</v>
      </c>
    </row>
    <row r="360" spans="1:7" x14ac:dyDescent="0.2">
      <c r="A360" s="361"/>
      <c r="B360" s="361"/>
      <c r="C360" s="362" t="s">
        <v>417</v>
      </c>
      <c r="D360" s="363" t="s">
        <v>33</v>
      </c>
      <c r="E360" s="364" t="s">
        <v>175</v>
      </c>
      <c r="F360" s="364" t="s">
        <v>100</v>
      </c>
      <c r="G360" s="364" t="s">
        <v>175</v>
      </c>
    </row>
    <row r="361" spans="1:7" x14ac:dyDescent="0.2">
      <c r="A361" s="361"/>
      <c r="B361" s="361"/>
      <c r="C361" s="362" t="s">
        <v>406</v>
      </c>
      <c r="D361" s="363" t="s">
        <v>19</v>
      </c>
      <c r="E361" s="364" t="s">
        <v>149</v>
      </c>
      <c r="F361" s="364" t="s">
        <v>100</v>
      </c>
      <c r="G361" s="364" t="s">
        <v>149</v>
      </c>
    </row>
    <row r="362" spans="1:7" ht="22.5" x14ac:dyDescent="0.2">
      <c r="A362" s="361"/>
      <c r="B362" s="361"/>
      <c r="C362" s="362" t="s">
        <v>527</v>
      </c>
      <c r="D362" s="363" t="s">
        <v>528</v>
      </c>
      <c r="E362" s="364" t="s">
        <v>701</v>
      </c>
      <c r="F362" s="364" t="s">
        <v>100</v>
      </c>
      <c r="G362" s="364" t="s">
        <v>701</v>
      </c>
    </row>
    <row r="363" spans="1:7" ht="22.5" x14ac:dyDescent="0.2">
      <c r="A363" s="361"/>
      <c r="B363" s="361"/>
      <c r="C363" s="362" t="s">
        <v>829</v>
      </c>
      <c r="D363" s="363" t="s">
        <v>35</v>
      </c>
      <c r="E363" s="364" t="s">
        <v>830</v>
      </c>
      <c r="F363" s="364" t="s">
        <v>100</v>
      </c>
      <c r="G363" s="364" t="s">
        <v>830</v>
      </c>
    </row>
    <row r="364" spans="1:7" ht="22.5" x14ac:dyDescent="0.2">
      <c r="A364" s="361"/>
      <c r="B364" s="361"/>
      <c r="C364" s="362" t="s">
        <v>537</v>
      </c>
      <c r="D364" s="363" t="s">
        <v>36</v>
      </c>
      <c r="E364" s="364" t="s">
        <v>831</v>
      </c>
      <c r="F364" s="364" t="s">
        <v>100</v>
      </c>
      <c r="G364" s="364" t="s">
        <v>831</v>
      </c>
    </row>
    <row r="365" spans="1:7" ht="67.5" x14ac:dyDescent="0.2">
      <c r="A365" s="361"/>
      <c r="B365" s="361"/>
      <c r="C365" s="362" t="s">
        <v>832</v>
      </c>
      <c r="D365" s="363" t="s">
        <v>833</v>
      </c>
      <c r="E365" s="364" t="s">
        <v>316</v>
      </c>
      <c r="F365" s="364" t="s">
        <v>100</v>
      </c>
      <c r="G365" s="364" t="s">
        <v>316</v>
      </c>
    </row>
    <row r="366" spans="1:7" ht="22.5" x14ac:dyDescent="0.2">
      <c r="A366" s="361"/>
      <c r="B366" s="361"/>
      <c r="C366" s="362" t="s">
        <v>463</v>
      </c>
      <c r="D366" s="363" t="s">
        <v>37</v>
      </c>
      <c r="E366" s="364" t="s">
        <v>688</v>
      </c>
      <c r="F366" s="364" t="s">
        <v>100</v>
      </c>
      <c r="G366" s="364" t="s">
        <v>688</v>
      </c>
    </row>
    <row r="367" spans="1:7" ht="22.5" x14ac:dyDescent="0.2">
      <c r="A367" s="361"/>
      <c r="B367" s="361"/>
      <c r="C367" s="362" t="s">
        <v>491</v>
      </c>
      <c r="D367" s="363" t="s">
        <v>492</v>
      </c>
      <c r="E367" s="364" t="s">
        <v>688</v>
      </c>
      <c r="F367" s="364" t="s">
        <v>100</v>
      </c>
      <c r="G367" s="364" t="s">
        <v>688</v>
      </c>
    </row>
    <row r="368" spans="1:7" ht="56.25" x14ac:dyDescent="0.2">
      <c r="A368" s="357"/>
      <c r="B368" s="368" t="s">
        <v>322</v>
      </c>
      <c r="C368" s="358"/>
      <c r="D368" s="359" t="s">
        <v>323</v>
      </c>
      <c r="E368" s="360" t="s">
        <v>834</v>
      </c>
      <c r="F368" s="360" t="s">
        <v>100</v>
      </c>
      <c r="G368" s="360" t="s">
        <v>834</v>
      </c>
    </row>
    <row r="369" spans="1:7" ht="67.5" x14ac:dyDescent="0.2">
      <c r="A369" s="361"/>
      <c r="B369" s="361"/>
      <c r="C369" s="362" t="s">
        <v>176</v>
      </c>
      <c r="D369" s="363" t="s">
        <v>823</v>
      </c>
      <c r="E369" s="364" t="s">
        <v>327</v>
      </c>
      <c r="F369" s="364" t="s">
        <v>100</v>
      </c>
      <c r="G369" s="364" t="s">
        <v>327</v>
      </c>
    </row>
    <row r="370" spans="1:7" x14ac:dyDescent="0.2">
      <c r="A370" s="361"/>
      <c r="B370" s="361"/>
      <c r="C370" s="362" t="s">
        <v>835</v>
      </c>
      <c r="D370" s="363" t="s">
        <v>39</v>
      </c>
      <c r="E370" s="364" t="s">
        <v>836</v>
      </c>
      <c r="F370" s="364" t="s">
        <v>100</v>
      </c>
      <c r="G370" s="364" t="s">
        <v>836</v>
      </c>
    </row>
    <row r="371" spans="1:7" ht="22.5" x14ac:dyDescent="0.2">
      <c r="A371" s="357"/>
      <c r="B371" s="368" t="s">
        <v>328</v>
      </c>
      <c r="C371" s="358"/>
      <c r="D371" s="359" t="s">
        <v>57</v>
      </c>
      <c r="E371" s="360" t="s">
        <v>837</v>
      </c>
      <c r="F371" s="360" t="s">
        <v>100</v>
      </c>
      <c r="G371" s="360" t="s">
        <v>837</v>
      </c>
    </row>
    <row r="372" spans="1:7" x14ac:dyDescent="0.2">
      <c r="A372" s="361"/>
      <c r="B372" s="361"/>
      <c r="C372" s="362" t="s">
        <v>806</v>
      </c>
      <c r="D372" s="363" t="s">
        <v>30</v>
      </c>
      <c r="E372" s="364" t="s">
        <v>837</v>
      </c>
      <c r="F372" s="364" t="s">
        <v>100</v>
      </c>
      <c r="G372" s="364" t="s">
        <v>837</v>
      </c>
    </row>
    <row r="373" spans="1:7" ht="15" x14ac:dyDescent="0.2">
      <c r="A373" s="357"/>
      <c r="B373" s="368" t="s">
        <v>333</v>
      </c>
      <c r="C373" s="358"/>
      <c r="D373" s="359" t="s">
        <v>40</v>
      </c>
      <c r="E373" s="360" t="s">
        <v>838</v>
      </c>
      <c r="F373" s="360" t="s">
        <v>100</v>
      </c>
      <c r="G373" s="360" t="s">
        <v>838</v>
      </c>
    </row>
    <row r="374" spans="1:7" x14ac:dyDescent="0.2">
      <c r="A374" s="361"/>
      <c r="B374" s="361"/>
      <c r="C374" s="362" t="s">
        <v>806</v>
      </c>
      <c r="D374" s="363" t="s">
        <v>30</v>
      </c>
      <c r="E374" s="364" t="s">
        <v>839</v>
      </c>
      <c r="F374" s="364" t="s">
        <v>100</v>
      </c>
      <c r="G374" s="364" t="s">
        <v>839</v>
      </c>
    </row>
    <row r="375" spans="1:7" x14ac:dyDescent="0.2">
      <c r="A375" s="361"/>
      <c r="B375" s="361"/>
      <c r="C375" s="362" t="s">
        <v>404</v>
      </c>
      <c r="D375" s="363" t="s">
        <v>18</v>
      </c>
      <c r="E375" s="364" t="s">
        <v>840</v>
      </c>
      <c r="F375" s="364" t="s">
        <v>100</v>
      </c>
      <c r="G375" s="364" t="s">
        <v>840</v>
      </c>
    </row>
    <row r="376" spans="1:7" ht="15" x14ac:dyDescent="0.2">
      <c r="A376" s="357"/>
      <c r="B376" s="368" t="s">
        <v>335</v>
      </c>
      <c r="C376" s="358"/>
      <c r="D376" s="359" t="s">
        <v>58</v>
      </c>
      <c r="E376" s="360" t="s">
        <v>841</v>
      </c>
      <c r="F376" s="360" t="s">
        <v>100</v>
      </c>
      <c r="G376" s="360" t="s">
        <v>841</v>
      </c>
    </row>
    <row r="377" spans="1:7" ht="67.5" x14ac:dyDescent="0.2">
      <c r="A377" s="361"/>
      <c r="B377" s="361"/>
      <c r="C377" s="362" t="s">
        <v>176</v>
      </c>
      <c r="D377" s="363" t="s">
        <v>823</v>
      </c>
      <c r="E377" s="364" t="s">
        <v>338</v>
      </c>
      <c r="F377" s="364" t="s">
        <v>100</v>
      </c>
      <c r="G377" s="364" t="s">
        <v>338</v>
      </c>
    </row>
    <row r="378" spans="1:7" x14ac:dyDescent="0.2">
      <c r="A378" s="361"/>
      <c r="B378" s="361"/>
      <c r="C378" s="362" t="s">
        <v>806</v>
      </c>
      <c r="D378" s="363" t="s">
        <v>30</v>
      </c>
      <c r="E378" s="364" t="s">
        <v>842</v>
      </c>
      <c r="F378" s="364" t="s">
        <v>100</v>
      </c>
      <c r="G378" s="364" t="s">
        <v>842</v>
      </c>
    </row>
    <row r="379" spans="1:7" ht="15" x14ac:dyDescent="0.2">
      <c r="A379" s="357"/>
      <c r="B379" s="368" t="s">
        <v>339</v>
      </c>
      <c r="C379" s="358"/>
      <c r="D379" s="359" t="s">
        <v>59</v>
      </c>
      <c r="E379" s="360" t="s">
        <v>843</v>
      </c>
      <c r="F379" s="360" t="s">
        <v>100</v>
      </c>
      <c r="G379" s="360" t="s">
        <v>843</v>
      </c>
    </row>
    <row r="380" spans="1:7" ht="22.5" x14ac:dyDescent="0.2">
      <c r="A380" s="361"/>
      <c r="B380" s="361"/>
      <c r="C380" s="362" t="s">
        <v>507</v>
      </c>
      <c r="D380" s="363" t="s">
        <v>508</v>
      </c>
      <c r="E380" s="364" t="s">
        <v>844</v>
      </c>
      <c r="F380" s="364" t="s">
        <v>100</v>
      </c>
      <c r="G380" s="364" t="s">
        <v>844</v>
      </c>
    </row>
    <row r="381" spans="1:7" x14ac:dyDescent="0.2">
      <c r="A381" s="361"/>
      <c r="B381" s="361"/>
      <c r="C381" s="362" t="s">
        <v>398</v>
      </c>
      <c r="D381" s="363" t="s">
        <v>15</v>
      </c>
      <c r="E381" s="364" t="s">
        <v>845</v>
      </c>
      <c r="F381" s="364" t="s">
        <v>100</v>
      </c>
      <c r="G381" s="364" t="s">
        <v>845</v>
      </c>
    </row>
    <row r="382" spans="1:7" x14ac:dyDescent="0.2">
      <c r="A382" s="361"/>
      <c r="B382" s="361"/>
      <c r="C382" s="362" t="s">
        <v>483</v>
      </c>
      <c r="D382" s="363" t="s">
        <v>484</v>
      </c>
      <c r="E382" s="364" t="s">
        <v>846</v>
      </c>
      <c r="F382" s="364" t="s">
        <v>100</v>
      </c>
      <c r="G382" s="364" t="s">
        <v>846</v>
      </c>
    </row>
    <row r="383" spans="1:7" x14ac:dyDescent="0.2">
      <c r="A383" s="361"/>
      <c r="B383" s="361"/>
      <c r="C383" s="362" t="s">
        <v>400</v>
      </c>
      <c r="D383" s="363" t="s">
        <v>16</v>
      </c>
      <c r="E383" s="364" t="s">
        <v>847</v>
      </c>
      <c r="F383" s="364" t="s">
        <v>100</v>
      </c>
      <c r="G383" s="364" t="s">
        <v>847</v>
      </c>
    </row>
    <row r="384" spans="1:7" x14ac:dyDescent="0.2">
      <c r="A384" s="361"/>
      <c r="B384" s="361"/>
      <c r="C384" s="362" t="s">
        <v>402</v>
      </c>
      <c r="D384" s="363" t="s">
        <v>17</v>
      </c>
      <c r="E384" s="364" t="s">
        <v>848</v>
      </c>
      <c r="F384" s="364" t="s">
        <v>100</v>
      </c>
      <c r="G384" s="364" t="s">
        <v>848</v>
      </c>
    </row>
    <row r="385" spans="1:7" ht="22.5" x14ac:dyDescent="0.2">
      <c r="A385" s="361"/>
      <c r="B385" s="361"/>
      <c r="C385" s="362" t="s">
        <v>849</v>
      </c>
      <c r="D385" s="363" t="s">
        <v>850</v>
      </c>
      <c r="E385" s="364" t="s">
        <v>152</v>
      </c>
      <c r="F385" s="364" t="s">
        <v>100</v>
      </c>
      <c r="G385" s="364" t="s">
        <v>152</v>
      </c>
    </row>
    <row r="386" spans="1:7" x14ac:dyDescent="0.2">
      <c r="A386" s="361"/>
      <c r="B386" s="361"/>
      <c r="C386" s="362" t="s">
        <v>415</v>
      </c>
      <c r="D386" s="363" t="s">
        <v>31</v>
      </c>
      <c r="E386" s="364" t="s">
        <v>334</v>
      </c>
      <c r="F386" s="364" t="s">
        <v>100</v>
      </c>
      <c r="G386" s="364" t="s">
        <v>334</v>
      </c>
    </row>
    <row r="387" spans="1:7" x14ac:dyDescent="0.2">
      <c r="A387" s="361"/>
      <c r="B387" s="361"/>
      <c r="C387" s="362" t="s">
        <v>404</v>
      </c>
      <c r="D387" s="363" t="s">
        <v>18</v>
      </c>
      <c r="E387" s="364" t="s">
        <v>851</v>
      </c>
      <c r="F387" s="364" t="s">
        <v>100</v>
      </c>
      <c r="G387" s="364" t="s">
        <v>851</v>
      </c>
    </row>
    <row r="388" spans="1:7" x14ac:dyDescent="0.2">
      <c r="A388" s="361"/>
      <c r="B388" s="361"/>
      <c r="C388" s="362" t="s">
        <v>417</v>
      </c>
      <c r="D388" s="363" t="s">
        <v>33</v>
      </c>
      <c r="E388" s="364" t="s">
        <v>852</v>
      </c>
      <c r="F388" s="364" t="s">
        <v>100</v>
      </c>
      <c r="G388" s="364" t="s">
        <v>852</v>
      </c>
    </row>
    <row r="389" spans="1:7" x14ac:dyDescent="0.2">
      <c r="A389" s="361"/>
      <c r="B389" s="361"/>
      <c r="C389" s="362" t="s">
        <v>432</v>
      </c>
      <c r="D389" s="363" t="s">
        <v>88</v>
      </c>
      <c r="E389" s="364" t="s">
        <v>175</v>
      </c>
      <c r="F389" s="364" t="s">
        <v>100</v>
      </c>
      <c r="G389" s="364" t="s">
        <v>175</v>
      </c>
    </row>
    <row r="390" spans="1:7" x14ac:dyDescent="0.2">
      <c r="A390" s="361"/>
      <c r="B390" s="361"/>
      <c r="C390" s="362" t="s">
        <v>523</v>
      </c>
      <c r="D390" s="363" t="s">
        <v>524</v>
      </c>
      <c r="E390" s="364" t="s">
        <v>162</v>
      </c>
      <c r="F390" s="364" t="s">
        <v>100</v>
      </c>
      <c r="G390" s="364" t="s">
        <v>162</v>
      </c>
    </row>
    <row r="391" spans="1:7" x14ac:dyDescent="0.2">
      <c r="A391" s="361"/>
      <c r="B391" s="361"/>
      <c r="C391" s="362" t="s">
        <v>406</v>
      </c>
      <c r="D391" s="363" t="s">
        <v>19</v>
      </c>
      <c r="E391" s="364" t="s">
        <v>853</v>
      </c>
      <c r="F391" s="364" t="s">
        <v>100</v>
      </c>
      <c r="G391" s="364" t="s">
        <v>853</v>
      </c>
    </row>
    <row r="392" spans="1:7" ht="22.5" x14ac:dyDescent="0.2">
      <c r="A392" s="361"/>
      <c r="B392" s="361"/>
      <c r="C392" s="362" t="s">
        <v>527</v>
      </c>
      <c r="D392" s="363" t="s">
        <v>528</v>
      </c>
      <c r="E392" s="364" t="s">
        <v>854</v>
      </c>
      <c r="F392" s="364" t="s">
        <v>100</v>
      </c>
      <c r="G392" s="364" t="s">
        <v>854</v>
      </c>
    </row>
    <row r="393" spans="1:7" ht="22.5" x14ac:dyDescent="0.2">
      <c r="A393" s="361"/>
      <c r="B393" s="361"/>
      <c r="C393" s="362" t="s">
        <v>531</v>
      </c>
      <c r="D393" s="363" t="s">
        <v>532</v>
      </c>
      <c r="E393" s="364" t="s">
        <v>855</v>
      </c>
      <c r="F393" s="364" t="s">
        <v>100</v>
      </c>
      <c r="G393" s="364" t="s">
        <v>855</v>
      </c>
    </row>
    <row r="394" spans="1:7" ht="22.5" x14ac:dyDescent="0.2">
      <c r="A394" s="361"/>
      <c r="B394" s="361"/>
      <c r="C394" s="362" t="s">
        <v>829</v>
      </c>
      <c r="D394" s="363" t="s">
        <v>35</v>
      </c>
      <c r="E394" s="364" t="s">
        <v>856</v>
      </c>
      <c r="F394" s="364" t="s">
        <v>100</v>
      </c>
      <c r="G394" s="364" t="s">
        <v>856</v>
      </c>
    </row>
    <row r="395" spans="1:7" x14ac:dyDescent="0.2">
      <c r="A395" s="361"/>
      <c r="B395" s="361"/>
      <c r="C395" s="362" t="s">
        <v>490</v>
      </c>
      <c r="D395" s="363" t="s">
        <v>24</v>
      </c>
      <c r="E395" s="364" t="s">
        <v>536</v>
      </c>
      <c r="F395" s="364" t="s">
        <v>100</v>
      </c>
      <c r="G395" s="364" t="s">
        <v>536</v>
      </c>
    </row>
    <row r="396" spans="1:7" x14ac:dyDescent="0.2">
      <c r="A396" s="361"/>
      <c r="B396" s="361"/>
      <c r="C396" s="362" t="s">
        <v>408</v>
      </c>
      <c r="D396" s="363" t="s">
        <v>409</v>
      </c>
      <c r="E396" s="364" t="s">
        <v>632</v>
      </c>
      <c r="F396" s="364" t="s">
        <v>100</v>
      </c>
      <c r="G396" s="364" t="s">
        <v>632</v>
      </c>
    </row>
    <row r="397" spans="1:7" ht="22.5" x14ac:dyDescent="0.2">
      <c r="A397" s="361"/>
      <c r="B397" s="361"/>
      <c r="C397" s="362" t="s">
        <v>537</v>
      </c>
      <c r="D397" s="363" t="s">
        <v>36</v>
      </c>
      <c r="E397" s="364" t="s">
        <v>857</v>
      </c>
      <c r="F397" s="364" t="s">
        <v>100</v>
      </c>
      <c r="G397" s="364" t="s">
        <v>857</v>
      </c>
    </row>
    <row r="398" spans="1:7" ht="22.5" x14ac:dyDescent="0.2">
      <c r="A398" s="361"/>
      <c r="B398" s="361"/>
      <c r="C398" s="362" t="s">
        <v>491</v>
      </c>
      <c r="D398" s="363" t="s">
        <v>492</v>
      </c>
      <c r="E398" s="364" t="s">
        <v>152</v>
      </c>
      <c r="F398" s="364" t="s">
        <v>100</v>
      </c>
      <c r="G398" s="364" t="s">
        <v>152</v>
      </c>
    </row>
    <row r="399" spans="1:7" ht="22.5" x14ac:dyDescent="0.2">
      <c r="A399" s="361"/>
      <c r="B399" s="361"/>
      <c r="C399" s="362" t="s">
        <v>465</v>
      </c>
      <c r="D399" s="363" t="s">
        <v>466</v>
      </c>
      <c r="E399" s="364" t="s">
        <v>819</v>
      </c>
      <c r="F399" s="364" t="s">
        <v>100</v>
      </c>
      <c r="G399" s="364" t="s">
        <v>819</v>
      </c>
    </row>
    <row r="400" spans="1:7" ht="22.5" x14ac:dyDescent="0.2">
      <c r="A400" s="357"/>
      <c r="B400" s="368" t="s">
        <v>341</v>
      </c>
      <c r="C400" s="358"/>
      <c r="D400" s="359" t="s">
        <v>41</v>
      </c>
      <c r="E400" s="360" t="s">
        <v>858</v>
      </c>
      <c r="F400" s="360" t="s">
        <v>100</v>
      </c>
      <c r="G400" s="360" t="s">
        <v>858</v>
      </c>
    </row>
    <row r="401" spans="1:7" x14ac:dyDescent="0.2">
      <c r="A401" s="361"/>
      <c r="B401" s="361"/>
      <c r="C401" s="362" t="s">
        <v>400</v>
      </c>
      <c r="D401" s="363" t="s">
        <v>16</v>
      </c>
      <c r="E401" s="364" t="s">
        <v>859</v>
      </c>
      <c r="F401" s="364" t="s">
        <v>100</v>
      </c>
      <c r="G401" s="364" t="s">
        <v>859</v>
      </c>
    </row>
    <row r="402" spans="1:7" x14ac:dyDescent="0.2">
      <c r="A402" s="361"/>
      <c r="B402" s="361"/>
      <c r="C402" s="362" t="s">
        <v>415</v>
      </c>
      <c r="D402" s="363" t="s">
        <v>31</v>
      </c>
      <c r="E402" s="364" t="s">
        <v>860</v>
      </c>
      <c r="F402" s="364" t="s">
        <v>100</v>
      </c>
      <c r="G402" s="364" t="s">
        <v>860</v>
      </c>
    </row>
    <row r="403" spans="1:7" x14ac:dyDescent="0.2">
      <c r="A403" s="361"/>
      <c r="B403" s="361"/>
      <c r="C403" s="362" t="s">
        <v>406</v>
      </c>
      <c r="D403" s="363" t="s">
        <v>19</v>
      </c>
      <c r="E403" s="364" t="s">
        <v>861</v>
      </c>
      <c r="F403" s="364" t="s">
        <v>100</v>
      </c>
      <c r="G403" s="364" t="s">
        <v>861</v>
      </c>
    </row>
    <row r="404" spans="1:7" ht="15" x14ac:dyDescent="0.2">
      <c r="A404" s="357"/>
      <c r="B404" s="368" t="s">
        <v>862</v>
      </c>
      <c r="C404" s="358"/>
      <c r="D404" s="359" t="s">
        <v>863</v>
      </c>
      <c r="E404" s="360" t="s">
        <v>864</v>
      </c>
      <c r="F404" s="360" t="s">
        <v>100</v>
      </c>
      <c r="G404" s="360" t="s">
        <v>864</v>
      </c>
    </row>
    <row r="405" spans="1:7" ht="45" x14ac:dyDescent="0.2">
      <c r="A405" s="361"/>
      <c r="B405" s="361"/>
      <c r="C405" s="362" t="s">
        <v>865</v>
      </c>
      <c r="D405" s="363" t="s">
        <v>866</v>
      </c>
      <c r="E405" s="364" t="s">
        <v>864</v>
      </c>
      <c r="F405" s="364" t="s">
        <v>100</v>
      </c>
      <c r="G405" s="364" t="s">
        <v>864</v>
      </c>
    </row>
    <row r="406" spans="1:7" ht="15" x14ac:dyDescent="0.2">
      <c r="A406" s="357"/>
      <c r="B406" s="368" t="s">
        <v>346</v>
      </c>
      <c r="C406" s="358"/>
      <c r="D406" s="359" t="s">
        <v>42</v>
      </c>
      <c r="E406" s="360" t="s">
        <v>867</v>
      </c>
      <c r="F406" s="360" t="s">
        <v>348</v>
      </c>
      <c r="G406" s="360" t="s">
        <v>868</v>
      </c>
    </row>
    <row r="407" spans="1:7" x14ac:dyDescent="0.2">
      <c r="A407" s="361"/>
      <c r="B407" s="361"/>
      <c r="C407" s="362" t="s">
        <v>806</v>
      </c>
      <c r="D407" s="363" t="s">
        <v>30</v>
      </c>
      <c r="E407" s="364" t="s">
        <v>869</v>
      </c>
      <c r="F407" s="364" t="s">
        <v>348</v>
      </c>
      <c r="G407" s="364" t="s">
        <v>870</v>
      </c>
    </row>
    <row r="408" spans="1:7" x14ac:dyDescent="0.2">
      <c r="A408" s="361"/>
      <c r="B408" s="361"/>
      <c r="C408" s="362" t="s">
        <v>398</v>
      </c>
      <c r="D408" s="363" t="s">
        <v>15</v>
      </c>
      <c r="E408" s="364" t="s">
        <v>871</v>
      </c>
      <c r="F408" s="364" t="s">
        <v>100</v>
      </c>
      <c r="G408" s="364" t="s">
        <v>871</v>
      </c>
    </row>
    <row r="409" spans="1:7" x14ac:dyDescent="0.2">
      <c r="A409" s="361"/>
      <c r="B409" s="361"/>
      <c r="C409" s="362" t="s">
        <v>400</v>
      </c>
      <c r="D409" s="363" t="s">
        <v>16</v>
      </c>
      <c r="E409" s="364" t="s">
        <v>872</v>
      </c>
      <c r="F409" s="364" t="s">
        <v>100</v>
      </c>
      <c r="G409" s="364" t="s">
        <v>872</v>
      </c>
    </row>
    <row r="410" spans="1:7" x14ac:dyDescent="0.2">
      <c r="A410" s="361"/>
      <c r="B410" s="361"/>
      <c r="C410" s="362" t="s">
        <v>402</v>
      </c>
      <c r="D410" s="363" t="s">
        <v>17</v>
      </c>
      <c r="E410" s="364" t="s">
        <v>873</v>
      </c>
      <c r="F410" s="364" t="s">
        <v>100</v>
      </c>
      <c r="G410" s="364" t="s">
        <v>873</v>
      </c>
    </row>
    <row r="411" spans="1:7" x14ac:dyDescent="0.2">
      <c r="A411" s="361"/>
      <c r="B411" s="361"/>
      <c r="C411" s="362" t="s">
        <v>415</v>
      </c>
      <c r="D411" s="363" t="s">
        <v>31</v>
      </c>
      <c r="E411" s="364" t="s">
        <v>100</v>
      </c>
      <c r="F411" s="364" t="s">
        <v>100</v>
      </c>
      <c r="G411" s="364" t="s">
        <v>100</v>
      </c>
    </row>
    <row r="412" spans="1:7" x14ac:dyDescent="0.2">
      <c r="A412" s="361"/>
      <c r="B412" s="361"/>
      <c r="C412" s="362" t="s">
        <v>404</v>
      </c>
      <c r="D412" s="363" t="s">
        <v>18</v>
      </c>
      <c r="E412" s="364" t="s">
        <v>660</v>
      </c>
      <c r="F412" s="364" t="s">
        <v>100</v>
      </c>
      <c r="G412" s="364" t="s">
        <v>660</v>
      </c>
    </row>
    <row r="413" spans="1:7" x14ac:dyDescent="0.2">
      <c r="A413" s="361"/>
      <c r="B413" s="361"/>
      <c r="C413" s="362" t="s">
        <v>406</v>
      </c>
      <c r="D413" s="363" t="s">
        <v>19</v>
      </c>
      <c r="E413" s="364" t="s">
        <v>525</v>
      </c>
      <c r="F413" s="364" t="s">
        <v>100</v>
      </c>
      <c r="G413" s="364" t="s">
        <v>525</v>
      </c>
    </row>
    <row r="414" spans="1:7" ht="22.5" x14ac:dyDescent="0.2">
      <c r="A414" s="361"/>
      <c r="B414" s="361"/>
      <c r="C414" s="362" t="s">
        <v>491</v>
      </c>
      <c r="D414" s="363" t="s">
        <v>492</v>
      </c>
      <c r="E414" s="364" t="s">
        <v>100</v>
      </c>
      <c r="F414" s="364" t="s">
        <v>100</v>
      </c>
      <c r="G414" s="364" t="s">
        <v>100</v>
      </c>
    </row>
    <row r="415" spans="1:7" ht="22.5" x14ac:dyDescent="0.2">
      <c r="A415" s="354" t="s">
        <v>874</v>
      </c>
      <c r="B415" s="354"/>
      <c r="C415" s="354"/>
      <c r="D415" s="355" t="s">
        <v>875</v>
      </c>
      <c r="E415" s="356" t="s">
        <v>478</v>
      </c>
      <c r="F415" s="356" t="s">
        <v>100</v>
      </c>
      <c r="G415" s="356" t="s">
        <v>478</v>
      </c>
    </row>
    <row r="416" spans="1:7" ht="15" x14ac:dyDescent="0.2">
      <c r="A416" s="357"/>
      <c r="B416" s="368" t="s">
        <v>876</v>
      </c>
      <c r="C416" s="358"/>
      <c r="D416" s="359" t="s">
        <v>42</v>
      </c>
      <c r="E416" s="360" t="s">
        <v>478</v>
      </c>
      <c r="F416" s="360" t="s">
        <v>100</v>
      </c>
      <c r="G416" s="360" t="s">
        <v>478</v>
      </c>
    </row>
    <row r="417" spans="1:7" ht="67.5" x14ac:dyDescent="0.2">
      <c r="A417" s="361"/>
      <c r="B417" s="361"/>
      <c r="C417" s="362" t="s">
        <v>318</v>
      </c>
      <c r="D417" s="363" t="s">
        <v>544</v>
      </c>
      <c r="E417" s="364" t="s">
        <v>478</v>
      </c>
      <c r="F417" s="364" t="s">
        <v>100</v>
      </c>
      <c r="G417" s="364" t="s">
        <v>478</v>
      </c>
    </row>
    <row r="418" spans="1:7" x14ac:dyDescent="0.2">
      <c r="A418" s="354" t="s">
        <v>353</v>
      </c>
      <c r="B418" s="354"/>
      <c r="C418" s="354"/>
      <c r="D418" s="355" t="s">
        <v>61</v>
      </c>
      <c r="E418" s="356" t="s">
        <v>877</v>
      </c>
      <c r="F418" s="356" t="s">
        <v>100</v>
      </c>
      <c r="G418" s="356" t="s">
        <v>877</v>
      </c>
    </row>
    <row r="419" spans="1:7" ht="15" x14ac:dyDescent="0.2">
      <c r="A419" s="357"/>
      <c r="B419" s="368" t="s">
        <v>878</v>
      </c>
      <c r="C419" s="358"/>
      <c r="D419" s="359" t="s">
        <v>879</v>
      </c>
      <c r="E419" s="360" t="s">
        <v>880</v>
      </c>
      <c r="F419" s="360" t="s">
        <v>100</v>
      </c>
      <c r="G419" s="360" t="s">
        <v>880</v>
      </c>
    </row>
    <row r="420" spans="1:7" ht="22.5" x14ac:dyDescent="0.2">
      <c r="A420" s="361"/>
      <c r="B420" s="361"/>
      <c r="C420" s="362" t="s">
        <v>507</v>
      </c>
      <c r="D420" s="363" t="s">
        <v>508</v>
      </c>
      <c r="E420" s="364" t="s">
        <v>881</v>
      </c>
      <c r="F420" s="364" t="s">
        <v>100</v>
      </c>
      <c r="G420" s="364" t="s">
        <v>881</v>
      </c>
    </row>
    <row r="421" spans="1:7" x14ac:dyDescent="0.2">
      <c r="A421" s="361"/>
      <c r="B421" s="361"/>
      <c r="C421" s="362" t="s">
        <v>398</v>
      </c>
      <c r="D421" s="363" t="s">
        <v>15</v>
      </c>
      <c r="E421" s="364" t="s">
        <v>882</v>
      </c>
      <c r="F421" s="364" t="s">
        <v>100</v>
      </c>
      <c r="G421" s="364" t="s">
        <v>882</v>
      </c>
    </row>
    <row r="422" spans="1:7" x14ac:dyDescent="0.2">
      <c r="A422" s="361"/>
      <c r="B422" s="361"/>
      <c r="C422" s="362" t="s">
        <v>483</v>
      </c>
      <c r="D422" s="363" t="s">
        <v>484</v>
      </c>
      <c r="E422" s="364" t="s">
        <v>883</v>
      </c>
      <c r="F422" s="364" t="s">
        <v>100</v>
      </c>
      <c r="G422" s="364" t="s">
        <v>883</v>
      </c>
    </row>
    <row r="423" spans="1:7" x14ac:dyDescent="0.2">
      <c r="A423" s="361"/>
      <c r="B423" s="361"/>
      <c r="C423" s="362" t="s">
        <v>400</v>
      </c>
      <c r="D423" s="363" t="s">
        <v>16</v>
      </c>
      <c r="E423" s="364" t="s">
        <v>884</v>
      </c>
      <c r="F423" s="364" t="s">
        <v>100</v>
      </c>
      <c r="G423" s="364" t="s">
        <v>884</v>
      </c>
    </row>
    <row r="424" spans="1:7" x14ac:dyDescent="0.2">
      <c r="A424" s="361"/>
      <c r="B424" s="361"/>
      <c r="C424" s="362" t="s">
        <v>402</v>
      </c>
      <c r="D424" s="363" t="s">
        <v>17</v>
      </c>
      <c r="E424" s="364" t="s">
        <v>885</v>
      </c>
      <c r="F424" s="364" t="s">
        <v>100</v>
      </c>
      <c r="G424" s="364" t="s">
        <v>885</v>
      </c>
    </row>
    <row r="425" spans="1:7" x14ac:dyDescent="0.2">
      <c r="A425" s="361"/>
      <c r="B425" s="361"/>
      <c r="C425" s="362" t="s">
        <v>404</v>
      </c>
      <c r="D425" s="363" t="s">
        <v>18</v>
      </c>
      <c r="E425" s="364" t="s">
        <v>886</v>
      </c>
      <c r="F425" s="364" t="s">
        <v>100</v>
      </c>
      <c r="G425" s="364" t="s">
        <v>886</v>
      </c>
    </row>
    <row r="426" spans="1:7" x14ac:dyDescent="0.2">
      <c r="A426" s="361"/>
      <c r="B426" s="361"/>
      <c r="C426" s="362" t="s">
        <v>519</v>
      </c>
      <c r="D426" s="363" t="s">
        <v>520</v>
      </c>
      <c r="E426" s="364" t="s">
        <v>121</v>
      </c>
      <c r="F426" s="364" t="s">
        <v>100</v>
      </c>
      <c r="G426" s="364" t="s">
        <v>121</v>
      </c>
    </row>
    <row r="427" spans="1:7" x14ac:dyDescent="0.2">
      <c r="A427" s="361"/>
      <c r="B427" s="361"/>
      <c r="C427" s="362" t="s">
        <v>417</v>
      </c>
      <c r="D427" s="363" t="s">
        <v>33</v>
      </c>
      <c r="E427" s="364" t="s">
        <v>509</v>
      </c>
      <c r="F427" s="364" t="s">
        <v>100</v>
      </c>
      <c r="G427" s="364" t="s">
        <v>509</v>
      </c>
    </row>
    <row r="428" spans="1:7" x14ac:dyDescent="0.2">
      <c r="A428" s="361"/>
      <c r="B428" s="361"/>
      <c r="C428" s="362" t="s">
        <v>432</v>
      </c>
      <c r="D428" s="363" t="s">
        <v>88</v>
      </c>
      <c r="E428" s="364" t="s">
        <v>525</v>
      </c>
      <c r="F428" s="364" t="s">
        <v>100</v>
      </c>
      <c r="G428" s="364" t="s">
        <v>525</v>
      </c>
    </row>
    <row r="429" spans="1:7" x14ac:dyDescent="0.2">
      <c r="A429" s="361"/>
      <c r="B429" s="361"/>
      <c r="C429" s="362" t="s">
        <v>406</v>
      </c>
      <c r="D429" s="363" t="s">
        <v>19</v>
      </c>
      <c r="E429" s="364" t="s">
        <v>887</v>
      </c>
      <c r="F429" s="364" t="s">
        <v>100</v>
      </c>
      <c r="G429" s="364" t="s">
        <v>887</v>
      </c>
    </row>
    <row r="430" spans="1:7" ht="22.5" x14ac:dyDescent="0.2">
      <c r="A430" s="361"/>
      <c r="B430" s="361"/>
      <c r="C430" s="362" t="s">
        <v>537</v>
      </c>
      <c r="D430" s="363" t="s">
        <v>36</v>
      </c>
      <c r="E430" s="364" t="s">
        <v>888</v>
      </c>
      <c r="F430" s="364" t="s">
        <v>100</v>
      </c>
      <c r="G430" s="364" t="s">
        <v>888</v>
      </c>
    </row>
    <row r="431" spans="1:7" ht="15" x14ac:dyDescent="0.2">
      <c r="A431" s="357"/>
      <c r="B431" s="368" t="s">
        <v>355</v>
      </c>
      <c r="C431" s="358"/>
      <c r="D431" s="359" t="s">
        <v>356</v>
      </c>
      <c r="E431" s="360" t="s">
        <v>889</v>
      </c>
      <c r="F431" s="360" t="s">
        <v>100</v>
      </c>
      <c r="G431" s="360" t="s">
        <v>889</v>
      </c>
    </row>
    <row r="432" spans="1:7" x14ac:dyDescent="0.2">
      <c r="A432" s="361"/>
      <c r="B432" s="361"/>
      <c r="C432" s="362" t="s">
        <v>603</v>
      </c>
      <c r="D432" s="363" t="s">
        <v>62</v>
      </c>
      <c r="E432" s="364" t="s">
        <v>889</v>
      </c>
      <c r="F432" s="364" t="s">
        <v>100</v>
      </c>
      <c r="G432" s="364" t="s">
        <v>889</v>
      </c>
    </row>
    <row r="433" spans="1:7" ht="15" x14ac:dyDescent="0.2">
      <c r="A433" s="357"/>
      <c r="B433" s="368" t="s">
        <v>890</v>
      </c>
      <c r="C433" s="358"/>
      <c r="D433" s="359" t="s">
        <v>703</v>
      </c>
      <c r="E433" s="360" t="s">
        <v>891</v>
      </c>
      <c r="F433" s="360" t="s">
        <v>100</v>
      </c>
      <c r="G433" s="360" t="s">
        <v>891</v>
      </c>
    </row>
    <row r="434" spans="1:7" ht="22.5" x14ac:dyDescent="0.2">
      <c r="A434" s="361"/>
      <c r="B434" s="361"/>
      <c r="C434" s="362" t="s">
        <v>491</v>
      </c>
      <c r="D434" s="363" t="s">
        <v>492</v>
      </c>
      <c r="E434" s="364" t="s">
        <v>891</v>
      </c>
      <c r="F434" s="364" t="s">
        <v>100</v>
      </c>
      <c r="G434" s="364" t="s">
        <v>891</v>
      </c>
    </row>
    <row r="435" spans="1:7" ht="22.5" x14ac:dyDescent="0.2">
      <c r="A435" s="354" t="s">
        <v>357</v>
      </c>
      <c r="B435" s="354"/>
      <c r="C435" s="354"/>
      <c r="D435" s="355" t="s">
        <v>358</v>
      </c>
      <c r="E435" s="356" t="s">
        <v>892</v>
      </c>
      <c r="F435" s="356" t="s">
        <v>100</v>
      </c>
      <c r="G435" s="356" t="s">
        <v>892</v>
      </c>
    </row>
    <row r="436" spans="1:7" ht="15" x14ac:dyDescent="0.2">
      <c r="A436" s="357"/>
      <c r="B436" s="368" t="s">
        <v>893</v>
      </c>
      <c r="C436" s="358"/>
      <c r="D436" s="359" t="s">
        <v>894</v>
      </c>
      <c r="E436" s="360" t="s">
        <v>895</v>
      </c>
      <c r="F436" s="360" t="s">
        <v>100</v>
      </c>
      <c r="G436" s="360" t="s">
        <v>895</v>
      </c>
    </row>
    <row r="437" spans="1:7" x14ac:dyDescent="0.2">
      <c r="A437" s="361"/>
      <c r="B437" s="361"/>
      <c r="C437" s="362" t="s">
        <v>404</v>
      </c>
      <c r="D437" s="363" t="s">
        <v>18</v>
      </c>
      <c r="E437" s="364" t="s">
        <v>334</v>
      </c>
      <c r="F437" s="364" t="s">
        <v>100</v>
      </c>
      <c r="G437" s="364" t="s">
        <v>334</v>
      </c>
    </row>
    <row r="438" spans="1:7" x14ac:dyDescent="0.2">
      <c r="A438" s="361"/>
      <c r="B438" s="361"/>
      <c r="C438" s="362" t="s">
        <v>406</v>
      </c>
      <c r="D438" s="363" t="s">
        <v>19</v>
      </c>
      <c r="E438" s="364" t="s">
        <v>564</v>
      </c>
      <c r="F438" s="364" t="s">
        <v>100</v>
      </c>
      <c r="G438" s="364" t="s">
        <v>564</v>
      </c>
    </row>
    <row r="439" spans="1:7" ht="22.5" x14ac:dyDescent="0.2">
      <c r="A439" s="361"/>
      <c r="B439" s="361"/>
      <c r="C439" s="362" t="s">
        <v>411</v>
      </c>
      <c r="D439" s="363" t="s">
        <v>412</v>
      </c>
      <c r="E439" s="364" t="s">
        <v>896</v>
      </c>
      <c r="F439" s="364" t="s">
        <v>100</v>
      </c>
      <c r="G439" s="364" t="s">
        <v>896</v>
      </c>
    </row>
    <row r="440" spans="1:7" ht="15" x14ac:dyDescent="0.2">
      <c r="A440" s="357"/>
      <c r="B440" s="368" t="s">
        <v>360</v>
      </c>
      <c r="C440" s="358"/>
      <c r="D440" s="359" t="s">
        <v>361</v>
      </c>
      <c r="E440" s="360" t="s">
        <v>897</v>
      </c>
      <c r="F440" s="360" t="s">
        <v>100</v>
      </c>
      <c r="G440" s="360" t="s">
        <v>897</v>
      </c>
    </row>
    <row r="441" spans="1:7" ht="45" x14ac:dyDescent="0.2">
      <c r="A441" s="361"/>
      <c r="B441" s="361"/>
      <c r="C441" s="362" t="s">
        <v>665</v>
      </c>
      <c r="D441" s="363" t="s">
        <v>666</v>
      </c>
      <c r="E441" s="364" t="s">
        <v>184</v>
      </c>
      <c r="F441" s="364" t="s">
        <v>100</v>
      </c>
      <c r="G441" s="364" t="s">
        <v>184</v>
      </c>
    </row>
    <row r="442" spans="1:7" x14ac:dyDescent="0.2">
      <c r="A442" s="361"/>
      <c r="B442" s="361"/>
      <c r="C442" s="362" t="s">
        <v>398</v>
      </c>
      <c r="D442" s="363" t="s">
        <v>15</v>
      </c>
      <c r="E442" s="364" t="s">
        <v>898</v>
      </c>
      <c r="F442" s="364" t="s">
        <v>100</v>
      </c>
      <c r="G442" s="364" t="s">
        <v>898</v>
      </c>
    </row>
    <row r="443" spans="1:7" x14ac:dyDescent="0.2">
      <c r="A443" s="361"/>
      <c r="B443" s="361"/>
      <c r="C443" s="362" t="s">
        <v>483</v>
      </c>
      <c r="D443" s="363" t="s">
        <v>484</v>
      </c>
      <c r="E443" s="364" t="s">
        <v>899</v>
      </c>
      <c r="F443" s="364" t="s">
        <v>100</v>
      </c>
      <c r="G443" s="364" t="s">
        <v>899</v>
      </c>
    </row>
    <row r="444" spans="1:7" x14ac:dyDescent="0.2">
      <c r="A444" s="361"/>
      <c r="B444" s="361"/>
      <c r="C444" s="362" t="s">
        <v>400</v>
      </c>
      <c r="D444" s="363" t="s">
        <v>16</v>
      </c>
      <c r="E444" s="364" t="s">
        <v>900</v>
      </c>
      <c r="F444" s="364" t="s">
        <v>100</v>
      </c>
      <c r="G444" s="364" t="s">
        <v>900</v>
      </c>
    </row>
    <row r="445" spans="1:7" x14ac:dyDescent="0.2">
      <c r="A445" s="361"/>
      <c r="B445" s="361"/>
      <c r="C445" s="362" t="s">
        <v>402</v>
      </c>
      <c r="D445" s="363" t="s">
        <v>17</v>
      </c>
      <c r="E445" s="364" t="s">
        <v>901</v>
      </c>
      <c r="F445" s="364" t="s">
        <v>100</v>
      </c>
      <c r="G445" s="364" t="s">
        <v>901</v>
      </c>
    </row>
    <row r="446" spans="1:7" x14ac:dyDescent="0.2">
      <c r="A446" s="361"/>
      <c r="B446" s="361"/>
      <c r="C446" s="362" t="s">
        <v>404</v>
      </c>
      <c r="D446" s="363" t="s">
        <v>18</v>
      </c>
      <c r="E446" s="364" t="s">
        <v>115</v>
      </c>
      <c r="F446" s="364" t="s">
        <v>100</v>
      </c>
      <c r="G446" s="364" t="s">
        <v>115</v>
      </c>
    </row>
    <row r="447" spans="1:7" x14ac:dyDescent="0.2">
      <c r="A447" s="361"/>
      <c r="B447" s="361"/>
      <c r="C447" s="362" t="s">
        <v>406</v>
      </c>
      <c r="D447" s="363" t="s">
        <v>19</v>
      </c>
      <c r="E447" s="364" t="s">
        <v>902</v>
      </c>
      <c r="F447" s="364" t="s">
        <v>100</v>
      </c>
      <c r="G447" s="364" t="s">
        <v>902</v>
      </c>
    </row>
    <row r="448" spans="1:7" x14ac:dyDescent="0.2">
      <c r="A448" s="361"/>
      <c r="B448" s="361"/>
      <c r="C448" s="362" t="s">
        <v>408</v>
      </c>
      <c r="D448" s="363" t="s">
        <v>409</v>
      </c>
      <c r="E448" s="364" t="s">
        <v>334</v>
      </c>
      <c r="F448" s="364" t="s">
        <v>100</v>
      </c>
      <c r="G448" s="364" t="s">
        <v>334</v>
      </c>
    </row>
    <row r="449" spans="1:7" ht="22.5" x14ac:dyDescent="0.2">
      <c r="A449" s="361"/>
      <c r="B449" s="361"/>
      <c r="C449" s="362" t="s">
        <v>537</v>
      </c>
      <c r="D449" s="363" t="s">
        <v>36</v>
      </c>
      <c r="E449" s="364" t="s">
        <v>903</v>
      </c>
      <c r="F449" s="364" t="s">
        <v>100</v>
      </c>
      <c r="G449" s="364" t="s">
        <v>903</v>
      </c>
    </row>
    <row r="450" spans="1:7" ht="22.5" x14ac:dyDescent="0.2">
      <c r="A450" s="361"/>
      <c r="B450" s="361"/>
      <c r="C450" s="362" t="s">
        <v>491</v>
      </c>
      <c r="D450" s="363" t="s">
        <v>492</v>
      </c>
      <c r="E450" s="364" t="s">
        <v>904</v>
      </c>
      <c r="F450" s="364" t="s">
        <v>100</v>
      </c>
      <c r="G450" s="364" t="s">
        <v>904</v>
      </c>
    </row>
    <row r="451" spans="1:7" ht="15" x14ac:dyDescent="0.2">
      <c r="A451" s="357"/>
      <c r="B451" s="368" t="s">
        <v>905</v>
      </c>
      <c r="C451" s="358"/>
      <c r="D451" s="359" t="s">
        <v>906</v>
      </c>
      <c r="E451" s="360" t="s">
        <v>907</v>
      </c>
      <c r="F451" s="360" t="s">
        <v>100</v>
      </c>
      <c r="G451" s="360" t="s">
        <v>907</v>
      </c>
    </row>
    <row r="452" spans="1:7" x14ac:dyDescent="0.2">
      <c r="A452" s="361"/>
      <c r="B452" s="361"/>
      <c r="C452" s="362" t="s">
        <v>406</v>
      </c>
      <c r="D452" s="363" t="s">
        <v>19</v>
      </c>
      <c r="E452" s="364" t="s">
        <v>907</v>
      </c>
      <c r="F452" s="364" t="s">
        <v>100</v>
      </c>
      <c r="G452" s="364" t="s">
        <v>907</v>
      </c>
    </row>
    <row r="453" spans="1:7" ht="15" x14ac:dyDescent="0.2">
      <c r="A453" s="357"/>
      <c r="B453" s="368" t="s">
        <v>908</v>
      </c>
      <c r="C453" s="358"/>
      <c r="D453" s="359" t="s">
        <v>909</v>
      </c>
      <c r="E453" s="360" t="s">
        <v>910</v>
      </c>
      <c r="F453" s="360" t="s">
        <v>100</v>
      </c>
      <c r="G453" s="360" t="s">
        <v>910</v>
      </c>
    </row>
    <row r="454" spans="1:7" x14ac:dyDescent="0.2">
      <c r="A454" s="361"/>
      <c r="B454" s="361"/>
      <c r="C454" s="362" t="s">
        <v>404</v>
      </c>
      <c r="D454" s="363" t="s">
        <v>18</v>
      </c>
      <c r="E454" s="364" t="s">
        <v>911</v>
      </c>
      <c r="F454" s="364" t="s">
        <v>100</v>
      </c>
      <c r="G454" s="364" t="s">
        <v>911</v>
      </c>
    </row>
    <row r="455" spans="1:7" x14ac:dyDescent="0.2">
      <c r="A455" s="361"/>
      <c r="B455" s="361"/>
      <c r="C455" s="362" t="s">
        <v>417</v>
      </c>
      <c r="D455" s="363" t="s">
        <v>33</v>
      </c>
      <c r="E455" s="364" t="s">
        <v>504</v>
      </c>
      <c r="F455" s="364" t="s">
        <v>100</v>
      </c>
      <c r="G455" s="364" t="s">
        <v>504</v>
      </c>
    </row>
    <row r="456" spans="1:7" x14ac:dyDescent="0.2">
      <c r="A456" s="361"/>
      <c r="B456" s="361"/>
      <c r="C456" s="362" t="s">
        <v>406</v>
      </c>
      <c r="D456" s="363" t="s">
        <v>19</v>
      </c>
      <c r="E456" s="364" t="s">
        <v>912</v>
      </c>
      <c r="F456" s="364" t="s">
        <v>100</v>
      </c>
      <c r="G456" s="364" t="s">
        <v>912</v>
      </c>
    </row>
    <row r="457" spans="1:7" ht="15" x14ac:dyDescent="0.2">
      <c r="A457" s="357"/>
      <c r="B457" s="368" t="s">
        <v>913</v>
      </c>
      <c r="C457" s="358"/>
      <c r="D457" s="359" t="s">
        <v>914</v>
      </c>
      <c r="E457" s="360" t="s">
        <v>915</v>
      </c>
      <c r="F457" s="360" t="s">
        <v>100</v>
      </c>
      <c r="G457" s="360" t="s">
        <v>915</v>
      </c>
    </row>
    <row r="458" spans="1:7" ht="45" x14ac:dyDescent="0.2">
      <c r="A458" s="361"/>
      <c r="B458" s="361"/>
      <c r="C458" s="362" t="s">
        <v>287</v>
      </c>
      <c r="D458" s="363" t="s">
        <v>423</v>
      </c>
      <c r="E458" s="364" t="s">
        <v>916</v>
      </c>
      <c r="F458" s="364" t="s">
        <v>100</v>
      </c>
      <c r="G458" s="364" t="s">
        <v>916</v>
      </c>
    </row>
    <row r="459" spans="1:7" x14ac:dyDescent="0.2">
      <c r="A459" s="361"/>
      <c r="B459" s="361"/>
      <c r="C459" s="362" t="s">
        <v>404</v>
      </c>
      <c r="D459" s="363" t="s">
        <v>18</v>
      </c>
      <c r="E459" s="364" t="s">
        <v>175</v>
      </c>
      <c r="F459" s="364" t="s">
        <v>100</v>
      </c>
      <c r="G459" s="364" t="s">
        <v>175</v>
      </c>
    </row>
    <row r="460" spans="1:7" x14ac:dyDescent="0.2">
      <c r="A460" s="361"/>
      <c r="B460" s="361"/>
      <c r="C460" s="362" t="s">
        <v>406</v>
      </c>
      <c r="D460" s="363" t="s">
        <v>19</v>
      </c>
      <c r="E460" s="364" t="s">
        <v>152</v>
      </c>
      <c r="F460" s="364" t="s">
        <v>100</v>
      </c>
      <c r="G460" s="364" t="s">
        <v>152</v>
      </c>
    </row>
    <row r="461" spans="1:7" ht="56.25" x14ac:dyDescent="0.2">
      <c r="A461" s="361"/>
      <c r="B461" s="361"/>
      <c r="C461" s="362" t="s">
        <v>104</v>
      </c>
      <c r="D461" s="363" t="s">
        <v>429</v>
      </c>
      <c r="E461" s="364" t="s">
        <v>917</v>
      </c>
      <c r="F461" s="364" t="s">
        <v>100</v>
      </c>
      <c r="G461" s="364" t="s">
        <v>917</v>
      </c>
    </row>
    <row r="462" spans="1:7" ht="15" x14ac:dyDescent="0.2">
      <c r="A462" s="357"/>
      <c r="B462" s="368" t="s">
        <v>918</v>
      </c>
      <c r="C462" s="358"/>
      <c r="D462" s="359" t="s">
        <v>919</v>
      </c>
      <c r="E462" s="360" t="s">
        <v>920</v>
      </c>
      <c r="F462" s="360" t="s">
        <v>100</v>
      </c>
      <c r="G462" s="360" t="s">
        <v>920</v>
      </c>
    </row>
    <row r="463" spans="1:7" x14ac:dyDescent="0.2">
      <c r="A463" s="361"/>
      <c r="B463" s="361"/>
      <c r="C463" s="362" t="s">
        <v>417</v>
      </c>
      <c r="D463" s="363" t="s">
        <v>33</v>
      </c>
      <c r="E463" s="364" t="s">
        <v>921</v>
      </c>
      <c r="F463" s="364" t="s">
        <v>100</v>
      </c>
      <c r="G463" s="364" t="s">
        <v>921</v>
      </c>
    </row>
    <row r="464" spans="1:7" x14ac:dyDescent="0.2">
      <c r="A464" s="361"/>
      <c r="B464" s="361"/>
      <c r="C464" s="362" t="s">
        <v>406</v>
      </c>
      <c r="D464" s="363" t="s">
        <v>19</v>
      </c>
      <c r="E464" s="364" t="s">
        <v>922</v>
      </c>
      <c r="F464" s="364" t="s">
        <v>100</v>
      </c>
      <c r="G464" s="364" t="s">
        <v>922</v>
      </c>
    </row>
    <row r="465" spans="1:7" ht="22.5" x14ac:dyDescent="0.2">
      <c r="A465" s="361"/>
      <c r="B465" s="361"/>
      <c r="C465" s="362" t="s">
        <v>411</v>
      </c>
      <c r="D465" s="363" t="s">
        <v>412</v>
      </c>
      <c r="E465" s="364" t="s">
        <v>923</v>
      </c>
      <c r="F465" s="364" t="s">
        <v>100</v>
      </c>
      <c r="G465" s="364" t="s">
        <v>923</v>
      </c>
    </row>
    <row r="466" spans="1:7" ht="33.75" x14ac:dyDescent="0.2">
      <c r="A466" s="357"/>
      <c r="B466" s="368" t="s">
        <v>364</v>
      </c>
      <c r="C466" s="358"/>
      <c r="D466" s="359" t="s">
        <v>365</v>
      </c>
      <c r="E466" s="360" t="s">
        <v>334</v>
      </c>
      <c r="F466" s="360" t="s">
        <v>100</v>
      </c>
      <c r="G466" s="360" t="s">
        <v>334</v>
      </c>
    </row>
    <row r="467" spans="1:7" x14ac:dyDescent="0.2">
      <c r="A467" s="361"/>
      <c r="B467" s="361"/>
      <c r="C467" s="362" t="s">
        <v>408</v>
      </c>
      <c r="D467" s="363" t="s">
        <v>409</v>
      </c>
      <c r="E467" s="364" t="s">
        <v>334</v>
      </c>
      <c r="F467" s="364" t="s">
        <v>100</v>
      </c>
      <c r="G467" s="364" t="s">
        <v>334</v>
      </c>
    </row>
    <row r="468" spans="1:7" ht="15" x14ac:dyDescent="0.2">
      <c r="A468" s="357"/>
      <c r="B468" s="368" t="s">
        <v>367</v>
      </c>
      <c r="C468" s="358"/>
      <c r="D468" s="359" t="s">
        <v>42</v>
      </c>
      <c r="E468" s="360" t="s">
        <v>924</v>
      </c>
      <c r="F468" s="360" t="s">
        <v>100</v>
      </c>
      <c r="G468" s="360" t="s">
        <v>924</v>
      </c>
    </row>
    <row r="469" spans="1:7" x14ac:dyDescent="0.2">
      <c r="A469" s="361"/>
      <c r="B469" s="361"/>
      <c r="C469" s="362" t="s">
        <v>400</v>
      </c>
      <c r="D469" s="363" t="s">
        <v>16</v>
      </c>
      <c r="E469" s="364" t="s">
        <v>925</v>
      </c>
      <c r="F469" s="364" t="s">
        <v>100</v>
      </c>
      <c r="G469" s="364" t="s">
        <v>925</v>
      </c>
    </row>
    <row r="470" spans="1:7" x14ac:dyDescent="0.2">
      <c r="A470" s="361"/>
      <c r="B470" s="361"/>
      <c r="C470" s="362" t="s">
        <v>402</v>
      </c>
      <c r="D470" s="363" t="s">
        <v>17</v>
      </c>
      <c r="E470" s="364" t="s">
        <v>926</v>
      </c>
      <c r="F470" s="364" t="s">
        <v>100</v>
      </c>
      <c r="G470" s="364" t="s">
        <v>926</v>
      </c>
    </row>
    <row r="471" spans="1:7" x14ac:dyDescent="0.2">
      <c r="A471" s="361"/>
      <c r="B471" s="361"/>
      <c r="C471" s="362" t="s">
        <v>415</v>
      </c>
      <c r="D471" s="363" t="s">
        <v>31</v>
      </c>
      <c r="E471" s="364" t="s">
        <v>927</v>
      </c>
      <c r="F471" s="364" t="s">
        <v>100</v>
      </c>
      <c r="G471" s="364" t="s">
        <v>927</v>
      </c>
    </row>
    <row r="472" spans="1:7" x14ac:dyDescent="0.2">
      <c r="A472" s="361"/>
      <c r="B472" s="361"/>
      <c r="C472" s="362" t="s">
        <v>404</v>
      </c>
      <c r="D472" s="363" t="s">
        <v>18</v>
      </c>
      <c r="E472" s="364" t="s">
        <v>660</v>
      </c>
      <c r="F472" s="364" t="s">
        <v>100</v>
      </c>
      <c r="G472" s="364" t="s">
        <v>660</v>
      </c>
    </row>
    <row r="473" spans="1:7" x14ac:dyDescent="0.2">
      <c r="A473" s="361"/>
      <c r="B473" s="361"/>
      <c r="C473" s="362" t="s">
        <v>417</v>
      </c>
      <c r="D473" s="363" t="s">
        <v>33</v>
      </c>
      <c r="E473" s="364" t="s">
        <v>533</v>
      </c>
      <c r="F473" s="364" t="s">
        <v>100</v>
      </c>
      <c r="G473" s="364" t="s">
        <v>533</v>
      </c>
    </row>
    <row r="474" spans="1:7" x14ac:dyDescent="0.2">
      <c r="A474" s="361"/>
      <c r="B474" s="361"/>
      <c r="C474" s="362" t="s">
        <v>406</v>
      </c>
      <c r="D474" s="363" t="s">
        <v>19</v>
      </c>
      <c r="E474" s="364" t="s">
        <v>928</v>
      </c>
      <c r="F474" s="364" t="s">
        <v>100</v>
      </c>
      <c r="G474" s="364" t="s">
        <v>928</v>
      </c>
    </row>
    <row r="475" spans="1:7" ht="22.5" x14ac:dyDescent="0.2">
      <c r="A475" s="354" t="s">
        <v>373</v>
      </c>
      <c r="B475" s="354"/>
      <c r="C475" s="354"/>
      <c r="D475" s="355" t="s">
        <v>374</v>
      </c>
      <c r="E475" s="356" t="s">
        <v>929</v>
      </c>
      <c r="F475" s="356" t="s">
        <v>100</v>
      </c>
      <c r="G475" s="356" t="s">
        <v>929</v>
      </c>
    </row>
    <row r="476" spans="1:7" ht="15" x14ac:dyDescent="0.2">
      <c r="A476" s="357"/>
      <c r="B476" s="368" t="s">
        <v>376</v>
      </c>
      <c r="C476" s="358"/>
      <c r="D476" s="359" t="s">
        <v>377</v>
      </c>
      <c r="E476" s="360" t="s">
        <v>930</v>
      </c>
      <c r="F476" s="360" t="s">
        <v>100</v>
      </c>
      <c r="G476" s="360" t="s">
        <v>930</v>
      </c>
    </row>
    <row r="477" spans="1:7" ht="67.5" x14ac:dyDescent="0.2">
      <c r="A477" s="361"/>
      <c r="B477" s="361"/>
      <c r="C477" s="362" t="s">
        <v>318</v>
      </c>
      <c r="D477" s="363" t="s">
        <v>544</v>
      </c>
      <c r="E477" s="364" t="s">
        <v>804</v>
      </c>
      <c r="F477" s="364" t="s">
        <v>100</v>
      </c>
      <c r="G477" s="364" t="s">
        <v>804</v>
      </c>
    </row>
    <row r="478" spans="1:7" x14ac:dyDescent="0.2">
      <c r="A478" s="361"/>
      <c r="B478" s="361"/>
      <c r="C478" s="362" t="s">
        <v>415</v>
      </c>
      <c r="D478" s="363" t="s">
        <v>31</v>
      </c>
      <c r="E478" s="364" t="s">
        <v>504</v>
      </c>
      <c r="F478" s="364" t="s">
        <v>100</v>
      </c>
      <c r="G478" s="364" t="s">
        <v>504</v>
      </c>
    </row>
    <row r="479" spans="1:7" x14ac:dyDescent="0.2">
      <c r="A479" s="361"/>
      <c r="B479" s="361"/>
      <c r="C479" s="362" t="s">
        <v>404</v>
      </c>
      <c r="D479" s="363" t="s">
        <v>18</v>
      </c>
      <c r="E479" s="364" t="s">
        <v>931</v>
      </c>
      <c r="F479" s="364" t="s">
        <v>100</v>
      </c>
      <c r="G479" s="364" t="s">
        <v>931</v>
      </c>
    </row>
    <row r="480" spans="1:7" x14ac:dyDescent="0.2">
      <c r="A480" s="361"/>
      <c r="B480" s="361"/>
      <c r="C480" s="362" t="s">
        <v>406</v>
      </c>
      <c r="D480" s="363" t="s">
        <v>19</v>
      </c>
      <c r="E480" s="364" t="s">
        <v>932</v>
      </c>
      <c r="F480" s="364" t="s">
        <v>100</v>
      </c>
      <c r="G480" s="364" t="s">
        <v>932</v>
      </c>
    </row>
    <row r="481" spans="1:7" x14ac:dyDescent="0.2">
      <c r="A481" s="361"/>
      <c r="B481" s="361"/>
      <c r="C481" s="362" t="s">
        <v>408</v>
      </c>
      <c r="D481" s="363" t="s">
        <v>409</v>
      </c>
      <c r="E481" s="364" t="s">
        <v>175</v>
      </c>
      <c r="F481" s="364" t="s">
        <v>100</v>
      </c>
      <c r="G481" s="364" t="s">
        <v>175</v>
      </c>
    </row>
    <row r="482" spans="1:7" ht="15" x14ac:dyDescent="0.2">
      <c r="A482" s="357"/>
      <c r="B482" s="368" t="s">
        <v>379</v>
      </c>
      <c r="C482" s="358"/>
      <c r="D482" s="359" t="s">
        <v>380</v>
      </c>
      <c r="E482" s="360" t="s">
        <v>933</v>
      </c>
      <c r="F482" s="360" t="s">
        <v>100</v>
      </c>
      <c r="G482" s="360" t="s">
        <v>933</v>
      </c>
    </row>
    <row r="483" spans="1:7" ht="22.5" x14ac:dyDescent="0.2">
      <c r="A483" s="361"/>
      <c r="B483" s="361"/>
      <c r="C483" s="362" t="s">
        <v>934</v>
      </c>
      <c r="D483" s="363" t="s">
        <v>935</v>
      </c>
      <c r="E483" s="364" t="s">
        <v>936</v>
      </c>
      <c r="F483" s="364" t="s">
        <v>100</v>
      </c>
      <c r="G483" s="364" t="s">
        <v>936</v>
      </c>
    </row>
    <row r="484" spans="1:7" x14ac:dyDescent="0.2">
      <c r="A484" s="361"/>
      <c r="B484" s="361"/>
      <c r="C484" s="362" t="s">
        <v>400</v>
      </c>
      <c r="D484" s="363" t="s">
        <v>16</v>
      </c>
      <c r="E484" s="364" t="s">
        <v>937</v>
      </c>
      <c r="F484" s="364" t="s">
        <v>100</v>
      </c>
      <c r="G484" s="364" t="s">
        <v>937</v>
      </c>
    </row>
    <row r="485" spans="1:7" x14ac:dyDescent="0.2">
      <c r="A485" s="361"/>
      <c r="B485" s="361"/>
      <c r="C485" s="362" t="s">
        <v>402</v>
      </c>
      <c r="D485" s="363" t="s">
        <v>17</v>
      </c>
      <c r="E485" s="364" t="s">
        <v>938</v>
      </c>
      <c r="F485" s="364" t="s">
        <v>100</v>
      </c>
      <c r="G485" s="364" t="s">
        <v>938</v>
      </c>
    </row>
    <row r="486" spans="1:7" x14ac:dyDescent="0.2">
      <c r="A486" s="361"/>
      <c r="B486" s="361"/>
      <c r="C486" s="362" t="s">
        <v>415</v>
      </c>
      <c r="D486" s="363" t="s">
        <v>31</v>
      </c>
      <c r="E486" s="364" t="s">
        <v>939</v>
      </c>
      <c r="F486" s="364" t="s">
        <v>100</v>
      </c>
      <c r="G486" s="364" t="s">
        <v>939</v>
      </c>
    </row>
    <row r="487" spans="1:7" x14ac:dyDescent="0.2">
      <c r="A487" s="361"/>
      <c r="B487" s="361"/>
      <c r="C487" s="362" t="s">
        <v>404</v>
      </c>
      <c r="D487" s="363" t="s">
        <v>18</v>
      </c>
      <c r="E487" s="364" t="s">
        <v>940</v>
      </c>
      <c r="F487" s="364" t="s">
        <v>100</v>
      </c>
      <c r="G487" s="364" t="s">
        <v>940</v>
      </c>
    </row>
    <row r="488" spans="1:7" x14ac:dyDescent="0.2">
      <c r="A488" s="361"/>
      <c r="B488" s="361"/>
      <c r="C488" s="362" t="s">
        <v>417</v>
      </c>
      <c r="D488" s="363" t="s">
        <v>33</v>
      </c>
      <c r="E488" s="364" t="s">
        <v>941</v>
      </c>
      <c r="F488" s="364" t="s">
        <v>100</v>
      </c>
      <c r="G488" s="364" t="s">
        <v>941</v>
      </c>
    </row>
    <row r="489" spans="1:7" x14ac:dyDescent="0.2">
      <c r="A489" s="361"/>
      <c r="B489" s="361"/>
      <c r="C489" s="362" t="s">
        <v>406</v>
      </c>
      <c r="D489" s="363" t="s">
        <v>19</v>
      </c>
      <c r="E489" s="364" t="s">
        <v>942</v>
      </c>
      <c r="F489" s="364" t="s">
        <v>100</v>
      </c>
      <c r="G489" s="364" t="s">
        <v>942</v>
      </c>
    </row>
    <row r="490" spans="1:7" ht="22.5" x14ac:dyDescent="0.2">
      <c r="A490" s="361"/>
      <c r="B490" s="361"/>
      <c r="C490" s="362" t="s">
        <v>527</v>
      </c>
      <c r="D490" s="363" t="s">
        <v>528</v>
      </c>
      <c r="E490" s="364" t="s">
        <v>943</v>
      </c>
      <c r="F490" s="364" t="s">
        <v>100</v>
      </c>
      <c r="G490" s="364" t="s">
        <v>943</v>
      </c>
    </row>
    <row r="491" spans="1:7" x14ac:dyDescent="0.2">
      <c r="A491" s="361"/>
      <c r="B491" s="361"/>
      <c r="C491" s="362" t="s">
        <v>408</v>
      </c>
      <c r="D491" s="363" t="s">
        <v>409</v>
      </c>
      <c r="E491" s="364" t="s">
        <v>100</v>
      </c>
      <c r="F491" s="364" t="s">
        <v>100</v>
      </c>
      <c r="G491" s="364" t="s">
        <v>100</v>
      </c>
    </row>
    <row r="492" spans="1:7" ht="22.5" x14ac:dyDescent="0.2">
      <c r="A492" s="361"/>
      <c r="B492" s="361"/>
      <c r="C492" s="362" t="s">
        <v>411</v>
      </c>
      <c r="D492" s="363" t="s">
        <v>412</v>
      </c>
      <c r="E492" s="364" t="s">
        <v>257</v>
      </c>
      <c r="F492" s="364" t="s">
        <v>100</v>
      </c>
      <c r="G492" s="364" t="s">
        <v>257</v>
      </c>
    </row>
    <row r="493" spans="1:7" ht="15" x14ac:dyDescent="0.2">
      <c r="A493" s="357"/>
      <c r="B493" s="368" t="s">
        <v>944</v>
      </c>
      <c r="C493" s="358"/>
      <c r="D493" s="359" t="s">
        <v>945</v>
      </c>
      <c r="E493" s="360" t="s">
        <v>946</v>
      </c>
      <c r="F493" s="360" t="s">
        <v>100</v>
      </c>
      <c r="G493" s="360" t="s">
        <v>946</v>
      </c>
    </row>
    <row r="494" spans="1:7" ht="22.5" x14ac:dyDescent="0.2">
      <c r="A494" s="361"/>
      <c r="B494" s="361"/>
      <c r="C494" s="362" t="s">
        <v>934</v>
      </c>
      <c r="D494" s="363" t="s">
        <v>935</v>
      </c>
      <c r="E494" s="364" t="s">
        <v>947</v>
      </c>
      <c r="F494" s="364" t="s">
        <v>100</v>
      </c>
      <c r="G494" s="364" t="s">
        <v>947</v>
      </c>
    </row>
    <row r="495" spans="1:7" x14ac:dyDescent="0.2">
      <c r="A495" s="361"/>
      <c r="B495" s="361"/>
      <c r="C495" s="362" t="s">
        <v>404</v>
      </c>
      <c r="D495" s="363" t="s">
        <v>18</v>
      </c>
      <c r="E495" s="364" t="s">
        <v>948</v>
      </c>
      <c r="F495" s="364" t="s">
        <v>100</v>
      </c>
      <c r="G495" s="364" t="s">
        <v>948</v>
      </c>
    </row>
    <row r="496" spans="1:7" ht="15" x14ac:dyDescent="0.2">
      <c r="A496" s="357"/>
      <c r="B496" s="368" t="s">
        <v>949</v>
      </c>
      <c r="C496" s="358"/>
      <c r="D496" s="359" t="s">
        <v>950</v>
      </c>
      <c r="E496" s="360" t="s">
        <v>951</v>
      </c>
      <c r="F496" s="360" t="s">
        <v>100</v>
      </c>
      <c r="G496" s="360" t="s">
        <v>951</v>
      </c>
    </row>
    <row r="497" spans="1:7" ht="22.5" x14ac:dyDescent="0.2">
      <c r="A497" s="361"/>
      <c r="B497" s="361"/>
      <c r="C497" s="362" t="s">
        <v>934</v>
      </c>
      <c r="D497" s="363" t="s">
        <v>935</v>
      </c>
      <c r="E497" s="364" t="s">
        <v>951</v>
      </c>
      <c r="F497" s="364" t="s">
        <v>100</v>
      </c>
      <c r="G497" s="364" t="s">
        <v>951</v>
      </c>
    </row>
    <row r="498" spans="1:7" ht="15" x14ac:dyDescent="0.2">
      <c r="A498" s="357"/>
      <c r="B498" s="368" t="s">
        <v>952</v>
      </c>
      <c r="C498" s="358"/>
      <c r="D498" s="359" t="s">
        <v>953</v>
      </c>
      <c r="E498" s="360" t="s">
        <v>253</v>
      </c>
      <c r="F498" s="360" t="s">
        <v>100</v>
      </c>
      <c r="G498" s="360" t="s">
        <v>253</v>
      </c>
    </row>
    <row r="499" spans="1:7" ht="56.25" x14ac:dyDescent="0.2">
      <c r="A499" s="361"/>
      <c r="B499" s="361"/>
      <c r="C499" s="362" t="s">
        <v>954</v>
      </c>
      <c r="D499" s="363" t="s">
        <v>955</v>
      </c>
      <c r="E499" s="364" t="s">
        <v>253</v>
      </c>
      <c r="F499" s="364" t="s">
        <v>100</v>
      </c>
      <c r="G499" s="364" t="s">
        <v>253</v>
      </c>
    </row>
    <row r="500" spans="1:7" ht="15" x14ac:dyDescent="0.2">
      <c r="A500" s="357"/>
      <c r="B500" s="368" t="s">
        <v>956</v>
      </c>
      <c r="C500" s="358"/>
      <c r="D500" s="359" t="s">
        <v>42</v>
      </c>
      <c r="E500" s="360" t="s">
        <v>957</v>
      </c>
      <c r="F500" s="360" t="s">
        <v>100</v>
      </c>
      <c r="G500" s="360" t="s">
        <v>957</v>
      </c>
    </row>
    <row r="501" spans="1:7" x14ac:dyDescent="0.2">
      <c r="A501" s="361"/>
      <c r="B501" s="361"/>
      <c r="C501" s="362" t="s">
        <v>415</v>
      </c>
      <c r="D501" s="363" t="s">
        <v>31</v>
      </c>
      <c r="E501" s="364" t="s">
        <v>958</v>
      </c>
      <c r="F501" s="364" t="s">
        <v>100</v>
      </c>
      <c r="G501" s="364" t="s">
        <v>958</v>
      </c>
    </row>
    <row r="502" spans="1:7" x14ac:dyDescent="0.2">
      <c r="A502" s="361"/>
      <c r="B502" s="361"/>
      <c r="C502" s="362" t="s">
        <v>404</v>
      </c>
      <c r="D502" s="363" t="s">
        <v>18</v>
      </c>
      <c r="E502" s="364" t="s">
        <v>959</v>
      </c>
      <c r="F502" s="364" t="s">
        <v>100</v>
      </c>
      <c r="G502" s="364" t="s">
        <v>959</v>
      </c>
    </row>
    <row r="503" spans="1:7" x14ac:dyDescent="0.2">
      <c r="A503" s="361"/>
      <c r="B503" s="361"/>
      <c r="C503" s="362" t="s">
        <v>406</v>
      </c>
      <c r="D503" s="363" t="s">
        <v>19</v>
      </c>
      <c r="E503" s="364" t="s">
        <v>960</v>
      </c>
      <c r="F503" s="364" t="s">
        <v>100</v>
      </c>
      <c r="G503" s="364" t="s">
        <v>960</v>
      </c>
    </row>
    <row r="504" spans="1:7" x14ac:dyDescent="0.2">
      <c r="A504" s="354" t="s">
        <v>961</v>
      </c>
      <c r="B504" s="354"/>
      <c r="C504" s="354"/>
      <c r="D504" s="355" t="s">
        <v>962</v>
      </c>
      <c r="E504" s="356" t="s">
        <v>963</v>
      </c>
      <c r="F504" s="356" t="s">
        <v>100</v>
      </c>
      <c r="G504" s="356" t="s">
        <v>963</v>
      </c>
    </row>
    <row r="505" spans="1:7" ht="15" x14ac:dyDescent="0.2">
      <c r="A505" s="357"/>
      <c r="B505" s="368" t="s">
        <v>964</v>
      </c>
      <c r="C505" s="358"/>
      <c r="D505" s="359" t="s">
        <v>965</v>
      </c>
      <c r="E505" s="360" t="s">
        <v>966</v>
      </c>
      <c r="F505" s="360" t="s">
        <v>100</v>
      </c>
      <c r="G505" s="360" t="s">
        <v>966</v>
      </c>
    </row>
    <row r="506" spans="1:7" x14ac:dyDescent="0.2">
      <c r="A506" s="361"/>
      <c r="B506" s="361"/>
      <c r="C506" s="362" t="s">
        <v>400</v>
      </c>
      <c r="D506" s="363" t="s">
        <v>16</v>
      </c>
      <c r="E506" s="364" t="s">
        <v>321</v>
      </c>
      <c r="F506" s="364" t="s">
        <v>100</v>
      </c>
      <c r="G506" s="364" t="s">
        <v>321</v>
      </c>
    </row>
    <row r="507" spans="1:7" x14ac:dyDescent="0.2">
      <c r="A507" s="361"/>
      <c r="B507" s="361"/>
      <c r="C507" s="362" t="s">
        <v>402</v>
      </c>
      <c r="D507" s="363" t="s">
        <v>17</v>
      </c>
      <c r="E507" s="364" t="s">
        <v>756</v>
      </c>
      <c r="F507" s="364" t="s">
        <v>100</v>
      </c>
      <c r="G507" s="364" t="s">
        <v>756</v>
      </c>
    </row>
    <row r="508" spans="1:7" x14ac:dyDescent="0.2">
      <c r="A508" s="361"/>
      <c r="B508" s="361"/>
      <c r="C508" s="362" t="s">
        <v>415</v>
      </c>
      <c r="D508" s="363" t="s">
        <v>31</v>
      </c>
      <c r="E508" s="364" t="s">
        <v>533</v>
      </c>
      <c r="F508" s="364" t="s">
        <v>100</v>
      </c>
      <c r="G508" s="364" t="s">
        <v>533</v>
      </c>
    </row>
    <row r="509" spans="1:7" x14ac:dyDescent="0.2">
      <c r="A509" s="361"/>
      <c r="B509" s="361"/>
      <c r="C509" s="362" t="s">
        <v>404</v>
      </c>
      <c r="D509" s="363" t="s">
        <v>18</v>
      </c>
      <c r="E509" s="364" t="s">
        <v>967</v>
      </c>
      <c r="F509" s="364" t="s">
        <v>100</v>
      </c>
      <c r="G509" s="364" t="s">
        <v>967</v>
      </c>
    </row>
    <row r="510" spans="1:7" x14ac:dyDescent="0.2">
      <c r="A510" s="361"/>
      <c r="B510" s="361"/>
      <c r="C510" s="362" t="s">
        <v>417</v>
      </c>
      <c r="D510" s="363" t="s">
        <v>33</v>
      </c>
      <c r="E510" s="364" t="s">
        <v>416</v>
      </c>
      <c r="F510" s="364" t="s">
        <v>100</v>
      </c>
      <c r="G510" s="364" t="s">
        <v>416</v>
      </c>
    </row>
    <row r="511" spans="1:7" x14ac:dyDescent="0.2">
      <c r="A511" s="361"/>
      <c r="B511" s="361"/>
      <c r="C511" s="362" t="s">
        <v>523</v>
      </c>
      <c r="D511" s="363" t="s">
        <v>524</v>
      </c>
      <c r="E511" s="364" t="s">
        <v>968</v>
      </c>
      <c r="F511" s="364" t="s">
        <v>100</v>
      </c>
      <c r="G511" s="364" t="s">
        <v>968</v>
      </c>
    </row>
    <row r="512" spans="1:7" x14ac:dyDescent="0.2">
      <c r="A512" s="361"/>
      <c r="B512" s="361"/>
      <c r="C512" s="362" t="s">
        <v>406</v>
      </c>
      <c r="D512" s="363" t="s">
        <v>19</v>
      </c>
      <c r="E512" s="364" t="s">
        <v>478</v>
      </c>
      <c r="F512" s="364" t="s">
        <v>100</v>
      </c>
      <c r="G512" s="364" t="s">
        <v>478</v>
      </c>
    </row>
    <row r="513" spans="1:7" x14ac:dyDescent="0.2">
      <c r="A513" s="361"/>
      <c r="B513" s="361"/>
      <c r="C513" s="362" t="s">
        <v>408</v>
      </c>
      <c r="D513" s="363" t="s">
        <v>409</v>
      </c>
      <c r="E513" s="364" t="s">
        <v>688</v>
      </c>
      <c r="F513" s="364" t="s">
        <v>100</v>
      </c>
      <c r="G513" s="364" t="s">
        <v>688</v>
      </c>
    </row>
    <row r="514" spans="1:7" ht="22.5" x14ac:dyDescent="0.2">
      <c r="A514" s="361"/>
      <c r="B514" s="361"/>
      <c r="C514" s="362" t="s">
        <v>411</v>
      </c>
      <c r="D514" s="363" t="s">
        <v>412</v>
      </c>
      <c r="E514" s="364" t="s">
        <v>804</v>
      </c>
      <c r="F514" s="364" t="s">
        <v>100</v>
      </c>
      <c r="G514" s="364" t="s">
        <v>804</v>
      </c>
    </row>
    <row r="515" spans="1:7" ht="15" x14ac:dyDescent="0.2">
      <c r="A515" s="357"/>
      <c r="B515" s="368" t="s">
        <v>969</v>
      </c>
      <c r="C515" s="358"/>
      <c r="D515" s="359" t="s">
        <v>42</v>
      </c>
      <c r="E515" s="360" t="s">
        <v>970</v>
      </c>
      <c r="F515" s="360" t="s">
        <v>100</v>
      </c>
      <c r="G515" s="360" t="s">
        <v>970</v>
      </c>
    </row>
    <row r="516" spans="1:7" ht="67.5" x14ac:dyDescent="0.2">
      <c r="A516" s="361"/>
      <c r="B516" s="361"/>
      <c r="C516" s="362" t="s">
        <v>318</v>
      </c>
      <c r="D516" s="363" t="s">
        <v>544</v>
      </c>
      <c r="E516" s="364" t="s">
        <v>971</v>
      </c>
      <c r="F516" s="364" t="s">
        <v>100</v>
      </c>
      <c r="G516" s="364" t="s">
        <v>971</v>
      </c>
    </row>
    <row r="517" spans="1:7" x14ac:dyDescent="0.2">
      <c r="A517" s="361"/>
      <c r="B517" s="361"/>
      <c r="C517" s="362" t="s">
        <v>400</v>
      </c>
      <c r="D517" s="363" t="s">
        <v>16</v>
      </c>
      <c r="E517" s="364" t="s">
        <v>162</v>
      </c>
      <c r="F517" s="364" t="s">
        <v>100</v>
      </c>
      <c r="G517" s="364" t="s">
        <v>162</v>
      </c>
    </row>
    <row r="518" spans="1:7" x14ac:dyDescent="0.2">
      <c r="A518" s="361"/>
      <c r="B518" s="361"/>
      <c r="C518" s="362" t="s">
        <v>415</v>
      </c>
      <c r="D518" s="363" t="s">
        <v>31</v>
      </c>
      <c r="E518" s="364" t="s">
        <v>449</v>
      </c>
      <c r="F518" s="364" t="s">
        <v>100</v>
      </c>
      <c r="G518" s="364" t="s">
        <v>449</v>
      </c>
    </row>
    <row r="519" spans="1:7" x14ac:dyDescent="0.2">
      <c r="A519" s="361"/>
      <c r="B519" s="361"/>
      <c r="C519" s="362" t="s">
        <v>404</v>
      </c>
      <c r="D519" s="363" t="s">
        <v>18</v>
      </c>
      <c r="E519" s="364" t="s">
        <v>972</v>
      </c>
      <c r="F519" s="364" t="s">
        <v>100</v>
      </c>
      <c r="G519" s="364" t="s">
        <v>972</v>
      </c>
    </row>
    <row r="520" spans="1:7" x14ac:dyDescent="0.2">
      <c r="A520" s="361"/>
      <c r="B520" s="361"/>
      <c r="C520" s="362" t="s">
        <v>406</v>
      </c>
      <c r="D520" s="363" t="s">
        <v>19</v>
      </c>
      <c r="E520" s="364" t="s">
        <v>973</v>
      </c>
      <c r="F520" s="364" t="s">
        <v>100</v>
      </c>
      <c r="G520" s="364" t="s">
        <v>973</v>
      </c>
    </row>
    <row r="521" spans="1:7" x14ac:dyDescent="0.2">
      <c r="A521" s="361"/>
      <c r="B521" s="361"/>
      <c r="C521" s="362" t="s">
        <v>408</v>
      </c>
      <c r="D521" s="363" t="s">
        <v>409</v>
      </c>
      <c r="E521" s="364" t="s">
        <v>447</v>
      </c>
      <c r="F521" s="364" t="s">
        <v>100</v>
      </c>
      <c r="G521" s="364" t="s">
        <v>447</v>
      </c>
    </row>
    <row r="522" spans="1:7" ht="17.100000000000001" customHeight="1" x14ac:dyDescent="0.2">
      <c r="A522" s="367" t="s">
        <v>381</v>
      </c>
      <c r="B522" s="367"/>
      <c r="C522" s="367"/>
      <c r="D522" s="367"/>
      <c r="E522" s="366" t="s">
        <v>974</v>
      </c>
      <c r="F522" s="366" t="s">
        <v>302</v>
      </c>
      <c r="G522" s="366" t="s">
        <v>975</v>
      </c>
    </row>
  </sheetData>
  <mergeCells count="4">
    <mergeCell ref="A522:D522"/>
    <mergeCell ref="A1:G1"/>
    <mergeCell ref="A2:E2"/>
    <mergeCell ref="F2:G2"/>
  </mergeCells>
  <pageMargins left="0.74803149606299213" right="0" top="0.59055118110236227" bottom="0.39370078740157483" header="0.11811023622047245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workbookViewId="0">
      <selection activeCell="I45" sqref="I45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4.7109375" style="1" customWidth="1"/>
    <col min="4" max="4" width="38.7109375" style="1" customWidth="1"/>
    <col min="5" max="5" width="13.140625" style="1" customWidth="1"/>
    <col min="6" max="6" width="11.42578125" style="1" customWidth="1"/>
    <col min="7" max="7" width="12.7109375" style="1" customWidth="1"/>
    <col min="8" max="8" width="12.5703125" style="1" customWidth="1"/>
    <col min="9" max="9" width="11.42578125" style="1" customWidth="1"/>
    <col min="10" max="10" width="12.85546875" style="1" customWidth="1"/>
    <col min="11" max="16384" width="9.140625" style="1"/>
  </cols>
  <sheetData>
    <row r="1" spans="1:10" ht="15" customHeight="1" x14ac:dyDescent="0.2">
      <c r="E1" s="2"/>
      <c r="F1" s="2"/>
      <c r="G1" s="303" t="s">
        <v>91</v>
      </c>
      <c r="H1" s="303"/>
      <c r="I1" s="303"/>
      <c r="J1" s="303"/>
    </row>
    <row r="2" spans="1:10" ht="15" customHeight="1" x14ac:dyDescent="0.2">
      <c r="E2" s="2"/>
      <c r="F2" s="2"/>
      <c r="G2" s="303" t="s">
        <v>92</v>
      </c>
      <c r="H2" s="303"/>
      <c r="I2" s="303"/>
      <c r="J2" s="3"/>
    </row>
    <row r="3" spans="1:10" ht="19.5" customHeight="1" x14ac:dyDescent="0.2">
      <c r="E3" s="4"/>
      <c r="F3" s="4"/>
      <c r="G3" s="304" t="s">
        <v>90</v>
      </c>
      <c r="H3" s="304"/>
      <c r="I3" s="304"/>
      <c r="J3" s="304"/>
    </row>
    <row r="4" spans="1:10" ht="37.5" customHeight="1" x14ac:dyDescent="0.25">
      <c r="A4" s="305" t="s">
        <v>0</v>
      </c>
      <c r="B4" s="306"/>
      <c r="C4" s="306"/>
      <c r="D4" s="306"/>
      <c r="E4" s="306"/>
      <c r="F4" s="306"/>
      <c r="G4" s="306"/>
      <c r="H4" s="306"/>
      <c r="I4" s="306"/>
      <c r="J4" s="306"/>
    </row>
    <row r="5" spans="1:10" ht="27.75" customHeight="1" thickBot="1" x14ac:dyDescent="0.25">
      <c r="A5" s="307" t="s">
        <v>1</v>
      </c>
      <c r="B5" s="307"/>
      <c r="C5" s="307"/>
      <c r="D5" s="307"/>
      <c r="E5" s="308"/>
      <c r="F5" s="308"/>
      <c r="G5" s="308"/>
      <c r="H5" s="308"/>
      <c r="I5" s="308"/>
      <c r="J5" s="307"/>
    </row>
    <row r="6" spans="1:10" ht="15" customHeight="1" thickBot="1" x14ac:dyDescent="0.25">
      <c r="A6" s="325" t="s">
        <v>2</v>
      </c>
      <c r="B6" s="327" t="s">
        <v>3</v>
      </c>
      <c r="C6" s="327" t="s">
        <v>4</v>
      </c>
      <c r="D6" s="329" t="s">
        <v>5</v>
      </c>
      <c r="E6" s="331" t="s">
        <v>6</v>
      </c>
      <c r="F6" s="332"/>
      <c r="G6" s="333"/>
      <c r="H6" s="312" t="s">
        <v>7</v>
      </c>
      <c r="I6" s="312"/>
      <c r="J6" s="313"/>
    </row>
    <row r="7" spans="1:10" ht="39" thickBot="1" x14ac:dyDescent="0.25">
      <c r="A7" s="326"/>
      <c r="B7" s="328"/>
      <c r="C7" s="328"/>
      <c r="D7" s="330"/>
      <c r="E7" s="301" t="s">
        <v>9</v>
      </c>
      <c r="F7" s="300" t="s">
        <v>8</v>
      </c>
      <c r="G7" s="5" t="s">
        <v>89</v>
      </c>
      <c r="H7" s="301" t="s">
        <v>9</v>
      </c>
      <c r="I7" s="300" t="s">
        <v>8</v>
      </c>
      <c r="J7" s="5" t="s">
        <v>89</v>
      </c>
    </row>
    <row r="8" spans="1:10" x14ac:dyDescent="0.2">
      <c r="A8" s="6" t="s">
        <v>10</v>
      </c>
      <c r="B8" s="7"/>
      <c r="C8" s="7"/>
      <c r="D8" s="8" t="s">
        <v>11</v>
      </c>
      <c r="E8" s="9">
        <f t="shared" ref="E8:J9" si="0">E9</f>
        <v>536602.38</v>
      </c>
      <c r="F8" s="10">
        <f t="shared" si="0"/>
        <v>0</v>
      </c>
      <c r="G8" s="11">
        <f t="shared" si="0"/>
        <v>536602.38</v>
      </c>
      <c r="H8" s="12">
        <f t="shared" si="0"/>
        <v>536602.38</v>
      </c>
      <c r="I8" s="10">
        <f t="shared" si="0"/>
        <v>0</v>
      </c>
      <c r="J8" s="13">
        <f t="shared" si="0"/>
        <v>536602.38</v>
      </c>
    </row>
    <row r="9" spans="1:10" x14ac:dyDescent="0.2">
      <c r="A9" s="314"/>
      <c r="B9" s="14" t="s">
        <v>12</v>
      </c>
      <c r="C9" s="15"/>
      <c r="D9" s="16" t="s">
        <v>13</v>
      </c>
      <c r="E9" s="17">
        <f>E10</f>
        <v>536602.38</v>
      </c>
      <c r="F9" s="18">
        <f t="shared" si="0"/>
        <v>0</v>
      </c>
      <c r="G9" s="19">
        <f t="shared" si="0"/>
        <v>536602.38</v>
      </c>
      <c r="H9" s="20">
        <f>SUM(H11:H16)</f>
        <v>536602.38</v>
      </c>
      <c r="I9" s="18">
        <f>SUM(I11:I16)</f>
        <v>0</v>
      </c>
      <c r="J9" s="21">
        <f>SUM(J11:J16)</f>
        <v>536602.38</v>
      </c>
    </row>
    <row r="10" spans="1:10" ht="48" x14ac:dyDescent="0.2">
      <c r="A10" s="315"/>
      <c r="B10" s="22"/>
      <c r="C10" s="23">
        <v>2010</v>
      </c>
      <c r="D10" s="24" t="s">
        <v>14</v>
      </c>
      <c r="E10" s="25">
        <v>536602.38</v>
      </c>
      <c r="F10" s="26"/>
      <c r="G10" s="27">
        <f>E10+F10</f>
        <v>536602.38</v>
      </c>
      <c r="H10" s="28"/>
      <c r="I10" s="29"/>
      <c r="J10" s="30"/>
    </row>
    <row r="11" spans="1:10" x14ac:dyDescent="0.2">
      <c r="A11" s="315"/>
      <c r="B11" s="22"/>
      <c r="C11" s="23">
        <v>4010</v>
      </c>
      <c r="D11" s="31" t="s">
        <v>15</v>
      </c>
      <c r="E11" s="32"/>
      <c r="F11" s="29"/>
      <c r="G11" s="28"/>
      <c r="H11" s="33">
        <v>3948.34</v>
      </c>
      <c r="I11" s="26"/>
      <c r="J11" s="34">
        <f>H11+I11</f>
        <v>3948.34</v>
      </c>
    </row>
    <row r="12" spans="1:10" x14ac:dyDescent="0.2">
      <c r="A12" s="315"/>
      <c r="B12" s="22"/>
      <c r="C12" s="23">
        <v>4110</v>
      </c>
      <c r="D12" s="31" t="s">
        <v>16</v>
      </c>
      <c r="E12" s="32"/>
      <c r="F12" s="29"/>
      <c r="G12" s="28"/>
      <c r="H12" s="33">
        <v>678.72</v>
      </c>
      <c r="I12" s="26"/>
      <c r="J12" s="34">
        <f t="shared" ref="J12:J16" si="1">H12+I12</f>
        <v>678.72</v>
      </c>
    </row>
    <row r="13" spans="1:10" x14ac:dyDescent="0.2">
      <c r="A13" s="315"/>
      <c r="B13" s="22"/>
      <c r="C13" s="23">
        <v>4120</v>
      </c>
      <c r="D13" s="31" t="s">
        <v>17</v>
      </c>
      <c r="E13" s="32"/>
      <c r="F13" s="29"/>
      <c r="G13" s="28"/>
      <c r="H13" s="33">
        <v>93.1</v>
      </c>
      <c r="I13" s="26"/>
      <c r="J13" s="34">
        <f t="shared" si="1"/>
        <v>93.1</v>
      </c>
    </row>
    <row r="14" spans="1:10" x14ac:dyDescent="0.2">
      <c r="A14" s="315"/>
      <c r="B14" s="22"/>
      <c r="C14" s="23">
        <v>4210</v>
      </c>
      <c r="D14" s="31" t="s">
        <v>18</v>
      </c>
      <c r="E14" s="32"/>
      <c r="F14" s="29"/>
      <c r="G14" s="35"/>
      <c r="H14" s="33">
        <v>4394.0600000000004</v>
      </c>
      <c r="I14" s="26"/>
      <c r="J14" s="34">
        <f t="shared" si="1"/>
        <v>4394.0600000000004</v>
      </c>
    </row>
    <row r="15" spans="1:10" x14ac:dyDescent="0.2">
      <c r="A15" s="315"/>
      <c r="B15" s="22"/>
      <c r="C15" s="23">
        <v>4300</v>
      </c>
      <c r="D15" s="31" t="s">
        <v>19</v>
      </c>
      <c r="E15" s="32"/>
      <c r="F15" s="29"/>
      <c r="G15" s="35"/>
      <c r="H15" s="33">
        <v>1407.4</v>
      </c>
      <c r="I15" s="26"/>
      <c r="J15" s="34">
        <f t="shared" si="1"/>
        <v>1407.4</v>
      </c>
    </row>
    <row r="16" spans="1:10" x14ac:dyDescent="0.2">
      <c r="A16" s="316"/>
      <c r="B16" s="22"/>
      <c r="C16" s="36">
        <v>4430</v>
      </c>
      <c r="D16" s="37" t="s">
        <v>20</v>
      </c>
      <c r="E16" s="32"/>
      <c r="F16" s="29"/>
      <c r="G16" s="35"/>
      <c r="H16" s="33">
        <v>526080.76</v>
      </c>
      <c r="I16" s="26"/>
      <c r="J16" s="34">
        <f t="shared" si="1"/>
        <v>526080.76</v>
      </c>
    </row>
    <row r="17" spans="1:10" ht="15.75" x14ac:dyDescent="0.2">
      <c r="A17" s="38">
        <v>750</v>
      </c>
      <c r="B17" s="39"/>
      <c r="C17" s="39"/>
      <c r="D17" s="40" t="s">
        <v>21</v>
      </c>
      <c r="E17" s="41">
        <f>E18</f>
        <v>137230</v>
      </c>
      <c r="F17" s="42">
        <f>F18</f>
        <v>0</v>
      </c>
      <c r="G17" s="43">
        <f>G18</f>
        <v>137230</v>
      </c>
      <c r="H17" s="41">
        <f>H18</f>
        <v>137230</v>
      </c>
      <c r="I17" s="42">
        <f t="shared" ref="I17:J17" si="2">I18</f>
        <v>0</v>
      </c>
      <c r="J17" s="43">
        <f t="shared" si="2"/>
        <v>137230</v>
      </c>
    </row>
    <row r="18" spans="1:10" ht="15.75" x14ac:dyDescent="0.2">
      <c r="A18" s="44"/>
      <c r="B18" s="45">
        <v>75011</v>
      </c>
      <c r="C18" s="46"/>
      <c r="D18" s="47" t="s">
        <v>22</v>
      </c>
      <c r="E18" s="48">
        <f>E19</f>
        <v>137230</v>
      </c>
      <c r="F18" s="49">
        <f>F19</f>
        <v>0</v>
      </c>
      <c r="G18" s="50">
        <f>G19</f>
        <v>137230</v>
      </c>
      <c r="H18" s="48">
        <f>SUM(H20:H27)</f>
        <v>137230</v>
      </c>
      <c r="I18" s="51">
        <f>SUM(I20:I27)</f>
        <v>0</v>
      </c>
      <c r="J18" s="52">
        <f>SUM(J20:J27)</f>
        <v>137230</v>
      </c>
    </row>
    <row r="19" spans="1:10" ht="48" x14ac:dyDescent="0.2">
      <c r="A19" s="53"/>
      <c r="B19" s="54"/>
      <c r="C19" s="23">
        <v>2010</v>
      </c>
      <c r="D19" s="31" t="s">
        <v>14</v>
      </c>
      <c r="E19" s="55">
        <v>137230</v>
      </c>
      <c r="F19" s="56"/>
      <c r="G19" s="57">
        <f>E19+F19</f>
        <v>137230</v>
      </c>
      <c r="H19" s="58"/>
      <c r="I19" s="59"/>
      <c r="J19" s="60"/>
    </row>
    <row r="20" spans="1:10" ht="15.75" x14ac:dyDescent="0.2">
      <c r="A20" s="53"/>
      <c r="B20" s="61"/>
      <c r="C20" s="23">
        <v>4010</v>
      </c>
      <c r="D20" s="31" t="s">
        <v>15</v>
      </c>
      <c r="E20" s="62"/>
      <c r="F20" s="63"/>
      <c r="G20" s="64"/>
      <c r="H20" s="55">
        <v>100978.65</v>
      </c>
      <c r="I20" s="59"/>
      <c r="J20" s="60">
        <f>H20+I20</f>
        <v>100978.65</v>
      </c>
    </row>
    <row r="21" spans="1:10" ht="15.75" x14ac:dyDescent="0.2">
      <c r="A21" s="53"/>
      <c r="B21" s="61"/>
      <c r="C21" s="23">
        <v>4040</v>
      </c>
      <c r="D21" s="31" t="s">
        <v>23</v>
      </c>
      <c r="E21" s="62"/>
      <c r="F21" s="65"/>
      <c r="G21" s="64"/>
      <c r="H21" s="55">
        <v>7775</v>
      </c>
      <c r="I21" s="59"/>
      <c r="J21" s="60">
        <f t="shared" ref="J21:J26" si="3">H21+I21</f>
        <v>7775</v>
      </c>
    </row>
    <row r="22" spans="1:10" ht="15.75" x14ac:dyDescent="0.2">
      <c r="A22" s="53"/>
      <c r="B22" s="61"/>
      <c r="C22" s="23">
        <v>4110</v>
      </c>
      <c r="D22" s="31" t="s">
        <v>16</v>
      </c>
      <c r="E22" s="62"/>
      <c r="F22" s="65"/>
      <c r="G22" s="64"/>
      <c r="H22" s="55">
        <v>18694.75</v>
      </c>
      <c r="I22" s="59"/>
      <c r="J22" s="60">
        <f t="shared" si="3"/>
        <v>18694.75</v>
      </c>
    </row>
    <row r="23" spans="1:10" ht="15.75" x14ac:dyDescent="0.2">
      <c r="A23" s="53"/>
      <c r="B23" s="61"/>
      <c r="C23" s="23">
        <v>4120</v>
      </c>
      <c r="D23" s="31" t="s">
        <v>17</v>
      </c>
      <c r="E23" s="62"/>
      <c r="F23" s="65"/>
      <c r="G23" s="64"/>
      <c r="H23" s="55">
        <v>2664.46</v>
      </c>
      <c r="I23" s="59"/>
      <c r="J23" s="60">
        <f t="shared" si="3"/>
        <v>2664.46</v>
      </c>
    </row>
    <row r="24" spans="1:10" ht="15.75" x14ac:dyDescent="0.2">
      <c r="A24" s="53"/>
      <c r="B24" s="66"/>
      <c r="C24" s="23">
        <v>4210</v>
      </c>
      <c r="D24" s="31" t="s">
        <v>18</v>
      </c>
      <c r="E24" s="62"/>
      <c r="F24" s="65"/>
      <c r="G24" s="64"/>
      <c r="H24" s="55">
        <v>2692.27</v>
      </c>
      <c r="I24" s="59"/>
      <c r="J24" s="60">
        <f t="shared" si="3"/>
        <v>2692.27</v>
      </c>
    </row>
    <row r="25" spans="1:10" ht="15.75" x14ac:dyDescent="0.2">
      <c r="A25" s="53"/>
      <c r="B25" s="66"/>
      <c r="C25" s="23">
        <v>4300</v>
      </c>
      <c r="D25" s="31" t="s">
        <v>19</v>
      </c>
      <c r="E25" s="62"/>
      <c r="F25" s="65"/>
      <c r="G25" s="64"/>
      <c r="H25" s="55">
        <v>3931</v>
      </c>
      <c r="I25" s="59"/>
      <c r="J25" s="60">
        <f t="shared" si="3"/>
        <v>3931</v>
      </c>
    </row>
    <row r="26" spans="1:10" ht="15.75" x14ac:dyDescent="0.2">
      <c r="A26" s="53"/>
      <c r="B26" s="66"/>
      <c r="C26" s="23">
        <v>4410</v>
      </c>
      <c r="D26" s="31" t="s">
        <v>24</v>
      </c>
      <c r="E26" s="62"/>
      <c r="F26" s="65"/>
      <c r="G26" s="64"/>
      <c r="H26" s="55">
        <v>0</v>
      </c>
      <c r="I26" s="59"/>
      <c r="J26" s="60">
        <f t="shared" si="3"/>
        <v>0</v>
      </c>
    </row>
    <row r="27" spans="1:10" ht="24" x14ac:dyDescent="0.2">
      <c r="A27" s="53"/>
      <c r="B27" s="66"/>
      <c r="C27" s="23">
        <v>4700</v>
      </c>
      <c r="D27" s="31" t="s">
        <v>25</v>
      </c>
      <c r="E27" s="55"/>
      <c r="F27" s="67"/>
      <c r="G27" s="60"/>
      <c r="H27" s="55">
        <v>493.87</v>
      </c>
      <c r="I27" s="68"/>
      <c r="J27" s="60">
        <f>H27+I27</f>
        <v>493.87</v>
      </c>
    </row>
    <row r="28" spans="1:10" ht="30" customHeight="1" x14ac:dyDescent="0.2">
      <c r="A28" s="38">
        <v>751</v>
      </c>
      <c r="B28" s="39"/>
      <c r="C28" s="39"/>
      <c r="D28" s="69" t="s">
        <v>26</v>
      </c>
      <c r="E28" s="70">
        <f>E29</f>
        <v>15857</v>
      </c>
      <c r="F28" s="42">
        <f>F29</f>
        <v>0</v>
      </c>
      <c r="G28" s="71">
        <f>G29</f>
        <v>15857</v>
      </c>
      <c r="H28" s="70">
        <f>H29</f>
        <v>15857</v>
      </c>
      <c r="I28" s="72">
        <f t="shared" ref="I28:J28" si="4">I29</f>
        <v>0</v>
      </c>
      <c r="J28" s="73">
        <f t="shared" si="4"/>
        <v>15857</v>
      </c>
    </row>
    <row r="29" spans="1:10" ht="25.5" x14ac:dyDescent="0.2">
      <c r="A29" s="44"/>
      <c r="B29" s="74">
        <v>75101</v>
      </c>
      <c r="C29" s="75"/>
      <c r="D29" s="76" t="s">
        <v>26</v>
      </c>
      <c r="E29" s="77">
        <f>E30</f>
        <v>15857</v>
      </c>
      <c r="F29" s="78">
        <f>F30</f>
        <v>0</v>
      </c>
      <c r="G29" s="79">
        <f>G30</f>
        <v>15857</v>
      </c>
      <c r="H29" s="77">
        <f>H31+H32+H33+H34</f>
        <v>15857</v>
      </c>
      <c r="I29" s="80">
        <f>I31+I32+I33+I34</f>
        <v>0</v>
      </c>
      <c r="J29" s="81">
        <f>J31+J32+J33+J34</f>
        <v>15857</v>
      </c>
    </row>
    <row r="30" spans="1:10" ht="48" x14ac:dyDescent="0.2">
      <c r="A30" s="53"/>
      <c r="B30" s="54"/>
      <c r="C30" s="23">
        <v>2010</v>
      </c>
      <c r="D30" s="31" t="s">
        <v>14</v>
      </c>
      <c r="E30" s="82">
        <v>15857</v>
      </c>
      <c r="F30" s="83"/>
      <c r="G30" s="84">
        <f>E30+F30</f>
        <v>15857</v>
      </c>
      <c r="H30" s="85"/>
      <c r="I30" s="86"/>
      <c r="J30" s="87"/>
    </row>
    <row r="31" spans="1:10" ht="15.75" x14ac:dyDescent="0.2">
      <c r="A31" s="53"/>
      <c r="B31" s="61"/>
      <c r="C31" s="23">
        <v>4010</v>
      </c>
      <c r="D31" s="31" t="s">
        <v>15</v>
      </c>
      <c r="E31" s="62"/>
      <c r="F31" s="65"/>
      <c r="G31" s="64"/>
      <c r="H31" s="55">
        <v>2909.57</v>
      </c>
      <c r="I31" s="59"/>
      <c r="J31" s="60">
        <f>H31+I31</f>
        <v>2909.57</v>
      </c>
    </row>
    <row r="32" spans="1:10" ht="15.75" x14ac:dyDescent="0.2">
      <c r="A32" s="53"/>
      <c r="B32" s="61"/>
      <c r="C32" s="23">
        <v>4110</v>
      </c>
      <c r="D32" s="31" t="s">
        <v>16</v>
      </c>
      <c r="E32" s="62"/>
      <c r="F32" s="65"/>
      <c r="G32" s="64"/>
      <c r="H32" s="55">
        <v>500.15</v>
      </c>
      <c r="I32" s="59"/>
      <c r="J32" s="60">
        <f t="shared" ref="J32:J33" si="5">H32+I32</f>
        <v>500.15</v>
      </c>
    </row>
    <row r="33" spans="1:10" ht="15.75" x14ac:dyDescent="0.2">
      <c r="A33" s="53"/>
      <c r="B33" s="61"/>
      <c r="C33" s="23">
        <v>4120</v>
      </c>
      <c r="D33" s="31" t="s">
        <v>17</v>
      </c>
      <c r="E33" s="62"/>
      <c r="F33" s="65"/>
      <c r="G33" s="64"/>
      <c r="H33" s="55">
        <v>71.28</v>
      </c>
      <c r="I33" s="68"/>
      <c r="J33" s="60">
        <f t="shared" si="5"/>
        <v>71.28</v>
      </c>
    </row>
    <row r="34" spans="1:10" ht="15.75" x14ac:dyDescent="0.2">
      <c r="A34" s="53"/>
      <c r="B34" s="66"/>
      <c r="C34" s="23">
        <v>4210</v>
      </c>
      <c r="D34" s="31" t="s">
        <v>18</v>
      </c>
      <c r="E34" s="55"/>
      <c r="F34" s="68"/>
      <c r="G34" s="60"/>
      <c r="H34" s="58">
        <v>12376</v>
      </c>
      <c r="I34" s="68"/>
      <c r="J34" s="60">
        <f>H34+I34</f>
        <v>12376</v>
      </c>
    </row>
    <row r="35" spans="1:10" ht="15.75" x14ac:dyDescent="0.2">
      <c r="A35" s="38">
        <v>852</v>
      </c>
      <c r="B35" s="39"/>
      <c r="C35" s="88"/>
      <c r="D35" s="69" t="s">
        <v>27</v>
      </c>
      <c r="E35" s="70">
        <f t="shared" ref="E35:J35" si="6">E46+E62+E72+E65+E68+E75+E36</f>
        <v>11806068</v>
      </c>
      <c r="F35" s="89">
        <f t="shared" si="6"/>
        <v>1500000</v>
      </c>
      <c r="G35" s="71">
        <f t="shared" si="6"/>
        <v>13306068</v>
      </c>
      <c r="H35" s="90">
        <f t="shared" si="6"/>
        <v>11806068</v>
      </c>
      <c r="I35" s="42">
        <f t="shared" si="6"/>
        <v>1500000</v>
      </c>
      <c r="J35" s="43">
        <f t="shared" si="6"/>
        <v>13306068</v>
      </c>
    </row>
    <row r="36" spans="1:10" ht="56.25" customHeight="1" x14ac:dyDescent="0.2">
      <c r="A36" s="317"/>
      <c r="B36" s="45">
        <v>85211</v>
      </c>
      <c r="C36" s="46"/>
      <c r="D36" s="47" t="s">
        <v>28</v>
      </c>
      <c r="E36" s="91">
        <f>E37</f>
        <v>4909796</v>
      </c>
      <c r="F36" s="92">
        <f>F37</f>
        <v>1500000</v>
      </c>
      <c r="G36" s="93">
        <f>G37</f>
        <v>6409796</v>
      </c>
      <c r="H36" s="48">
        <f>SUM(H38:H45)</f>
        <v>4909796</v>
      </c>
      <c r="I36" s="51">
        <f>SUM(I38:I45)</f>
        <v>1500000</v>
      </c>
      <c r="J36" s="52">
        <f>SUM(J38:J45)</f>
        <v>6409796</v>
      </c>
    </row>
    <row r="37" spans="1:10" ht="72" x14ac:dyDescent="0.2">
      <c r="A37" s="318"/>
      <c r="B37" s="54"/>
      <c r="C37" s="23">
        <v>2060</v>
      </c>
      <c r="D37" s="31" t="s">
        <v>29</v>
      </c>
      <c r="E37" s="55">
        <v>4909796</v>
      </c>
      <c r="F37" s="67">
        <v>1500000</v>
      </c>
      <c r="G37" s="60">
        <f>E37+F37</f>
        <v>6409796</v>
      </c>
      <c r="H37" s="55"/>
      <c r="I37" s="68"/>
      <c r="J37" s="60"/>
    </row>
    <row r="38" spans="1:10" ht="15.75" x14ac:dyDescent="0.2">
      <c r="A38" s="318"/>
      <c r="B38" s="61"/>
      <c r="C38" s="23">
        <v>3110</v>
      </c>
      <c r="D38" s="31" t="s">
        <v>30</v>
      </c>
      <c r="E38" s="62"/>
      <c r="F38" s="65"/>
      <c r="G38" s="64"/>
      <c r="H38" s="59">
        <v>4838500</v>
      </c>
      <c r="I38" s="59">
        <v>1428290</v>
      </c>
      <c r="J38" s="60">
        <f>H38+I38</f>
        <v>6266790</v>
      </c>
    </row>
    <row r="39" spans="1:10" ht="15.75" x14ac:dyDescent="0.2">
      <c r="A39" s="318"/>
      <c r="B39" s="61"/>
      <c r="C39" s="23">
        <v>4010</v>
      </c>
      <c r="D39" s="31" t="s">
        <v>15</v>
      </c>
      <c r="E39" s="62"/>
      <c r="F39" s="65"/>
      <c r="G39" s="64"/>
      <c r="H39" s="59">
        <v>27850</v>
      </c>
      <c r="I39" s="59">
        <v>15000</v>
      </c>
      <c r="J39" s="60">
        <f t="shared" ref="J39:J45" si="7">H39+I39</f>
        <v>42850</v>
      </c>
    </row>
    <row r="40" spans="1:10" ht="15.75" x14ac:dyDescent="0.2">
      <c r="A40" s="318"/>
      <c r="B40" s="61"/>
      <c r="C40" s="23">
        <v>4110</v>
      </c>
      <c r="D40" s="31" t="s">
        <v>16</v>
      </c>
      <c r="E40" s="62"/>
      <c r="F40" s="65"/>
      <c r="G40" s="64"/>
      <c r="H40" s="59">
        <v>5960</v>
      </c>
      <c r="I40" s="59">
        <v>1500</v>
      </c>
      <c r="J40" s="60">
        <f t="shared" si="7"/>
        <v>7460</v>
      </c>
    </row>
    <row r="41" spans="1:10" ht="15.75" x14ac:dyDescent="0.2">
      <c r="A41" s="318"/>
      <c r="B41" s="61"/>
      <c r="C41" s="94">
        <v>4120</v>
      </c>
      <c r="D41" s="95" t="s">
        <v>17</v>
      </c>
      <c r="E41" s="62"/>
      <c r="F41" s="65"/>
      <c r="G41" s="64"/>
      <c r="H41" s="59">
        <v>847</v>
      </c>
      <c r="I41" s="59">
        <v>210</v>
      </c>
      <c r="J41" s="60">
        <f t="shared" si="7"/>
        <v>1057</v>
      </c>
    </row>
    <row r="42" spans="1:10" ht="15.75" x14ac:dyDescent="0.2">
      <c r="A42" s="318"/>
      <c r="B42" s="61"/>
      <c r="C42" s="23">
        <v>4170</v>
      </c>
      <c r="D42" s="31" t="s">
        <v>31</v>
      </c>
      <c r="E42" s="62"/>
      <c r="F42" s="65"/>
      <c r="G42" s="64"/>
      <c r="H42" s="59">
        <v>8750</v>
      </c>
      <c r="I42" s="59"/>
      <c r="J42" s="60">
        <f t="shared" si="7"/>
        <v>8750</v>
      </c>
    </row>
    <row r="43" spans="1:10" ht="15.75" x14ac:dyDescent="0.2">
      <c r="A43" s="318"/>
      <c r="B43" s="61"/>
      <c r="C43" s="23">
        <v>4210</v>
      </c>
      <c r="D43" s="31" t="s">
        <v>18</v>
      </c>
      <c r="E43" s="62"/>
      <c r="F43" s="65"/>
      <c r="G43" s="64"/>
      <c r="H43" s="59">
        <v>20389</v>
      </c>
      <c r="I43" s="59">
        <v>35000</v>
      </c>
      <c r="J43" s="60">
        <f t="shared" si="7"/>
        <v>55389</v>
      </c>
    </row>
    <row r="44" spans="1:10" ht="15.75" x14ac:dyDescent="0.2">
      <c r="A44" s="318"/>
      <c r="B44" s="61"/>
      <c r="C44" s="23">
        <v>4300</v>
      </c>
      <c r="D44" s="31" t="s">
        <v>19</v>
      </c>
      <c r="E44" s="62"/>
      <c r="F44" s="65"/>
      <c r="G44" s="64"/>
      <c r="H44" s="59">
        <v>4000</v>
      </c>
      <c r="I44" s="59">
        <v>20000</v>
      </c>
      <c r="J44" s="60">
        <f t="shared" si="7"/>
        <v>24000</v>
      </c>
    </row>
    <row r="45" spans="1:10" ht="24" x14ac:dyDescent="0.2">
      <c r="A45" s="318"/>
      <c r="B45" s="96"/>
      <c r="C45" s="23">
        <v>4700</v>
      </c>
      <c r="D45" s="31" t="s">
        <v>25</v>
      </c>
      <c r="E45" s="55"/>
      <c r="F45" s="67"/>
      <c r="G45" s="60"/>
      <c r="H45" s="68">
        <v>3500</v>
      </c>
      <c r="I45" s="68"/>
      <c r="J45" s="60">
        <f t="shared" si="7"/>
        <v>3500</v>
      </c>
    </row>
    <row r="46" spans="1:10" ht="56.25" customHeight="1" x14ac:dyDescent="0.2">
      <c r="A46" s="318"/>
      <c r="B46" s="45">
        <v>85212</v>
      </c>
      <c r="C46" s="46"/>
      <c r="D46" s="47" t="s">
        <v>32</v>
      </c>
      <c r="E46" s="91">
        <f>SUM(E47:E47)</f>
        <v>6723160</v>
      </c>
      <c r="F46" s="92">
        <f>F47</f>
        <v>0</v>
      </c>
      <c r="G46" s="93">
        <f>E46+F46</f>
        <v>6723160</v>
      </c>
      <c r="H46" s="48">
        <f>SUM(H48:H61)</f>
        <v>6723160</v>
      </c>
      <c r="I46" s="51">
        <f>SUM(I48:I61)</f>
        <v>0</v>
      </c>
      <c r="J46" s="52">
        <f>SUM(J48:J61)</f>
        <v>6723160</v>
      </c>
    </row>
    <row r="47" spans="1:10" ht="48" x14ac:dyDescent="0.2">
      <c r="A47" s="318"/>
      <c r="B47" s="54"/>
      <c r="C47" s="23">
        <v>2010</v>
      </c>
      <c r="D47" s="31" t="s">
        <v>14</v>
      </c>
      <c r="E47" s="55">
        <v>6723160</v>
      </c>
      <c r="F47" s="67"/>
      <c r="G47" s="60">
        <f>E47+F47</f>
        <v>6723160</v>
      </c>
      <c r="H47" s="55"/>
      <c r="I47" s="68"/>
      <c r="J47" s="60"/>
    </row>
    <row r="48" spans="1:10" ht="15.75" x14ac:dyDescent="0.2">
      <c r="A48" s="318"/>
      <c r="B48" s="61"/>
      <c r="C48" s="23">
        <v>3110</v>
      </c>
      <c r="D48" s="31" t="s">
        <v>30</v>
      </c>
      <c r="E48" s="62"/>
      <c r="F48" s="65"/>
      <c r="G48" s="64"/>
      <c r="H48" s="55">
        <v>6284839</v>
      </c>
      <c r="I48" s="59"/>
      <c r="J48" s="60">
        <f>H48+I48</f>
        <v>6284839</v>
      </c>
    </row>
    <row r="49" spans="1:10" ht="15.75" x14ac:dyDescent="0.2">
      <c r="A49" s="318"/>
      <c r="B49" s="61"/>
      <c r="C49" s="23">
        <v>4010</v>
      </c>
      <c r="D49" s="31" t="s">
        <v>15</v>
      </c>
      <c r="E49" s="62"/>
      <c r="F49" s="65"/>
      <c r="G49" s="64"/>
      <c r="H49" s="55">
        <v>140358</v>
      </c>
      <c r="I49" s="59"/>
      <c r="J49" s="60">
        <f t="shared" ref="J49:J61" si="8">H49+I49</f>
        <v>140358</v>
      </c>
    </row>
    <row r="50" spans="1:10" ht="15.75" x14ac:dyDescent="0.2">
      <c r="A50" s="318"/>
      <c r="B50" s="61"/>
      <c r="C50" s="23">
        <v>4040</v>
      </c>
      <c r="D50" s="31" t="s">
        <v>23</v>
      </c>
      <c r="E50" s="62"/>
      <c r="F50" s="65"/>
      <c r="G50" s="64"/>
      <c r="H50" s="55">
        <v>7838</v>
      </c>
      <c r="I50" s="59"/>
      <c r="J50" s="60">
        <f t="shared" si="8"/>
        <v>7838</v>
      </c>
    </row>
    <row r="51" spans="1:10" ht="15.75" x14ac:dyDescent="0.2">
      <c r="A51" s="318"/>
      <c r="B51" s="61"/>
      <c r="C51" s="23">
        <v>4110</v>
      </c>
      <c r="D51" s="31" t="s">
        <v>16</v>
      </c>
      <c r="E51" s="62"/>
      <c r="F51" s="65"/>
      <c r="G51" s="64"/>
      <c r="H51" s="55">
        <v>255203</v>
      </c>
      <c r="I51" s="59"/>
      <c r="J51" s="60">
        <f t="shared" si="8"/>
        <v>255203</v>
      </c>
    </row>
    <row r="52" spans="1:10" ht="15.75" x14ac:dyDescent="0.2">
      <c r="A52" s="318"/>
      <c r="B52" s="61"/>
      <c r="C52" s="94">
        <v>4120</v>
      </c>
      <c r="D52" s="95" t="s">
        <v>17</v>
      </c>
      <c r="E52" s="62"/>
      <c r="F52" s="65"/>
      <c r="G52" s="64"/>
      <c r="H52" s="58">
        <v>3584</v>
      </c>
      <c r="I52" s="59"/>
      <c r="J52" s="60">
        <f t="shared" si="8"/>
        <v>3584</v>
      </c>
    </row>
    <row r="53" spans="1:10" ht="15.75" x14ac:dyDescent="0.2">
      <c r="A53" s="318"/>
      <c r="B53" s="61"/>
      <c r="C53" s="23">
        <v>4210</v>
      </c>
      <c r="D53" s="31" t="s">
        <v>18</v>
      </c>
      <c r="E53" s="62"/>
      <c r="F53" s="65"/>
      <c r="G53" s="64"/>
      <c r="H53" s="55">
        <v>12000</v>
      </c>
      <c r="I53" s="59"/>
      <c r="J53" s="60">
        <f t="shared" si="8"/>
        <v>12000</v>
      </c>
    </row>
    <row r="54" spans="1:10" ht="15.75" x14ac:dyDescent="0.2">
      <c r="A54" s="318"/>
      <c r="B54" s="61"/>
      <c r="C54" s="23">
        <v>4260</v>
      </c>
      <c r="D54" s="31" t="s">
        <v>33</v>
      </c>
      <c r="E54" s="62"/>
      <c r="F54" s="65"/>
      <c r="G54" s="64"/>
      <c r="H54" s="55">
        <v>1000</v>
      </c>
      <c r="I54" s="59"/>
      <c r="J54" s="60">
        <f>H54+I54</f>
        <v>1000</v>
      </c>
    </row>
    <row r="55" spans="1:10" ht="15.75" x14ac:dyDescent="0.2">
      <c r="A55" s="318"/>
      <c r="B55" s="61"/>
      <c r="C55" s="23">
        <v>4300</v>
      </c>
      <c r="D55" s="31" t="s">
        <v>19</v>
      </c>
      <c r="E55" s="62"/>
      <c r="F55" s="65"/>
      <c r="G55" s="64"/>
      <c r="H55" s="55">
        <v>5000</v>
      </c>
      <c r="I55" s="59"/>
      <c r="J55" s="60">
        <f t="shared" ref="J55:J56" si="9">H55+I55</f>
        <v>5000</v>
      </c>
    </row>
    <row r="56" spans="1:10" ht="15.75" x14ac:dyDescent="0.2">
      <c r="A56" s="318"/>
      <c r="B56" s="61"/>
      <c r="C56" s="23">
        <v>4360</v>
      </c>
      <c r="D56" s="31" t="s">
        <v>34</v>
      </c>
      <c r="E56" s="62"/>
      <c r="F56" s="65"/>
      <c r="G56" s="64"/>
      <c r="H56" s="55">
        <v>1200</v>
      </c>
      <c r="I56" s="59"/>
      <c r="J56" s="60">
        <f t="shared" si="9"/>
        <v>1200</v>
      </c>
    </row>
    <row r="57" spans="1:10" ht="24" x14ac:dyDescent="0.2">
      <c r="A57" s="318"/>
      <c r="B57" s="61"/>
      <c r="C57" s="23">
        <v>4400</v>
      </c>
      <c r="D57" s="31" t="s">
        <v>35</v>
      </c>
      <c r="E57" s="62"/>
      <c r="F57" s="65"/>
      <c r="G57" s="64"/>
      <c r="H57" s="55">
        <v>2109</v>
      </c>
      <c r="I57" s="59"/>
      <c r="J57" s="60">
        <f t="shared" si="8"/>
        <v>2109</v>
      </c>
    </row>
    <row r="58" spans="1:10" ht="15.75" x14ac:dyDescent="0.2">
      <c r="A58" s="318"/>
      <c r="B58" s="61"/>
      <c r="C58" s="23">
        <v>4440</v>
      </c>
      <c r="D58" s="31" t="s">
        <v>36</v>
      </c>
      <c r="E58" s="62"/>
      <c r="F58" s="65"/>
      <c r="G58" s="64"/>
      <c r="H58" s="55">
        <v>4029</v>
      </c>
      <c r="I58" s="56"/>
      <c r="J58" s="60">
        <f t="shared" si="8"/>
        <v>4029</v>
      </c>
    </row>
    <row r="59" spans="1:10" ht="24" x14ac:dyDescent="0.2">
      <c r="A59" s="318"/>
      <c r="B59" s="61"/>
      <c r="C59" s="23">
        <v>4700</v>
      </c>
      <c r="D59" s="31" t="s">
        <v>25</v>
      </c>
      <c r="E59" s="55"/>
      <c r="F59" s="67"/>
      <c r="G59" s="60"/>
      <c r="H59" s="55">
        <v>0</v>
      </c>
      <c r="I59" s="68"/>
      <c r="J59" s="60">
        <f t="shared" si="8"/>
        <v>0</v>
      </c>
    </row>
    <row r="60" spans="1:10" ht="15.75" x14ac:dyDescent="0.2">
      <c r="A60" s="318"/>
      <c r="B60" s="61"/>
      <c r="C60" s="23">
        <v>4610</v>
      </c>
      <c r="D60" s="31" t="s">
        <v>37</v>
      </c>
      <c r="E60" s="55"/>
      <c r="F60" s="67"/>
      <c r="G60" s="60"/>
      <c r="H60" s="55">
        <v>3000</v>
      </c>
      <c r="I60" s="68"/>
      <c r="J60" s="60">
        <f t="shared" si="8"/>
        <v>3000</v>
      </c>
    </row>
    <row r="61" spans="1:10" ht="24" x14ac:dyDescent="0.2">
      <c r="A61" s="318"/>
      <c r="B61" s="61"/>
      <c r="C61" s="23">
        <v>4700</v>
      </c>
      <c r="D61" s="31" t="s">
        <v>25</v>
      </c>
      <c r="E61" s="55"/>
      <c r="F61" s="67"/>
      <c r="G61" s="60"/>
      <c r="H61" s="55">
        <v>3000</v>
      </c>
      <c r="I61" s="68"/>
      <c r="J61" s="60">
        <f t="shared" si="8"/>
        <v>3000</v>
      </c>
    </row>
    <row r="62" spans="1:10" ht="63.75" x14ac:dyDescent="0.2">
      <c r="A62" s="318"/>
      <c r="B62" s="97">
        <v>85213</v>
      </c>
      <c r="C62" s="98"/>
      <c r="D62" s="99" t="s">
        <v>38</v>
      </c>
      <c r="E62" s="100">
        <f>E63</f>
        <v>46800</v>
      </c>
      <c r="F62" s="49">
        <f>F63</f>
        <v>0</v>
      </c>
      <c r="G62" s="101">
        <f>E62+F62</f>
        <v>46800</v>
      </c>
      <c r="H62" s="100">
        <f>H64</f>
        <v>46800</v>
      </c>
      <c r="I62" s="49">
        <f t="shared" ref="I62:J62" si="10">I64</f>
        <v>0</v>
      </c>
      <c r="J62" s="50">
        <f t="shared" si="10"/>
        <v>46800</v>
      </c>
    </row>
    <row r="63" spans="1:10" ht="48" x14ac:dyDescent="0.2">
      <c r="A63" s="318"/>
      <c r="B63" s="54"/>
      <c r="C63" s="23">
        <v>2010</v>
      </c>
      <c r="D63" s="31" t="s">
        <v>14</v>
      </c>
      <c r="E63" s="55">
        <v>46800</v>
      </c>
      <c r="F63" s="67"/>
      <c r="G63" s="60">
        <f>E63+F63</f>
        <v>46800</v>
      </c>
      <c r="H63" s="55"/>
      <c r="I63" s="68"/>
      <c r="J63" s="60"/>
    </row>
    <row r="64" spans="1:10" ht="15.75" x14ac:dyDescent="0.2">
      <c r="A64" s="318"/>
      <c r="B64" s="96"/>
      <c r="C64" s="23">
        <v>4130</v>
      </c>
      <c r="D64" s="31" t="s">
        <v>39</v>
      </c>
      <c r="E64" s="55"/>
      <c r="F64" s="67"/>
      <c r="G64" s="60"/>
      <c r="H64" s="55">
        <v>46800</v>
      </c>
      <c r="I64" s="68"/>
      <c r="J64" s="60">
        <f>H64+I64</f>
        <v>46800</v>
      </c>
    </row>
    <row r="65" spans="1:10" ht="15.75" hidden="1" customHeight="1" x14ac:dyDescent="0.2">
      <c r="A65" s="318"/>
      <c r="B65" s="102">
        <v>85215</v>
      </c>
      <c r="C65" s="103"/>
      <c r="D65" s="104" t="s">
        <v>40</v>
      </c>
      <c r="E65" s="105">
        <f>E66</f>
        <v>0</v>
      </c>
      <c r="F65" s="106"/>
      <c r="G65" s="107"/>
      <c r="H65" s="105">
        <f>H67</f>
        <v>0</v>
      </c>
      <c r="I65" s="108"/>
      <c r="J65" s="107">
        <f>J67</f>
        <v>0</v>
      </c>
    </row>
    <row r="66" spans="1:10" ht="60" hidden="1" customHeight="1" x14ac:dyDescent="0.2">
      <c r="A66" s="318"/>
      <c r="B66" s="320"/>
      <c r="C66" s="23">
        <v>2010</v>
      </c>
      <c r="D66" s="31" t="s">
        <v>14</v>
      </c>
      <c r="E66" s="55">
        <v>0</v>
      </c>
      <c r="F66" s="67"/>
      <c r="G66" s="60"/>
      <c r="H66" s="55"/>
      <c r="I66" s="68"/>
      <c r="J66" s="60"/>
    </row>
    <row r="67" spans="1:10" ht="15.75" hidden="1" customHeight="1" x14ac:dyDescent="0.2">
      <c r="A67" s="318"/>
      <c r="B67" s="321"/>
      <c r="C67" s="23">
        <v>3110</v>
      </c>
      <c r="D67" s="31" t="s">
        <v>30</v>
      </c>
      <c r="E67" s="55"/>
      <c r="F67" s="67"/>
      <c r="G67" s="60"/>
      <c r="H67" s="55">
        <v>0</v>
      </c>
      <c r="I67" s="68"/>
      <c r="J67" s="60">
        <v>0</v>
      </c>
    </row>
    <row r="68" spans="1:10" ht="20.25" customHeight="1" x14ac:dyDescent="0.2">
      <c r="A68" s="318"/>
      <c r="B68" s="45">
        <v>85215</v>
      </c>
      <c r="C68" s="46"/>
      <c r="D68" s="47" t="s">
        <v>40</v>
      </c>
      <c r="E68" s="91">
        <f>E69</f>
        <v>10000</v>
      </c>
      <c r="F68" s="92">
        <f>F69</f>
        <v>0</v>
      </c>
      <c r="G68" s="93">
        <f>E68+F68</f>
        <v>10000</v>
      </c>
      <c r="H68" s="48">
        <f>H70+H71</f>
        <v>10000</v>
      </c>
      <c r="I68" s="109">
        <f>I70+I71</f>
        <v>0</v>
      </c>
      <c r="J68" s="110">
        <f>J70+J71</f>
        <v>10000</v>
      </c>
    </row>
    <row r="69" spans="1:10" ht="48" x14ac:dyDescent="0.2">
      <c r="A69" s="318"/>
      <c r="B69" s="54"/>
      <c r="C69" s="23">
        <v>2010</v>
      </c>
      <c r="D69" s="31" t="s">
        <v>14</v>
      </c>
      <c r="E69" s="55">
        <v>10000</v>
      </c>
      <c r="F69" s="67"/>
      <c r="G69" s="60">
        <f>E69+F69</f>
        <v>10000</v>
      </c>
      <c r="H69" s="55"/>
      <c r="I69" s="68"/>
      <c r="J69" s="60"/>
    </row>
    <row r="70" spans="1:10" ht="15.75" x14ac:dyDescent="0.2">
      <c r="A70" s="318"/>
      <c r="B70" s="61"/>
      <c r="C70" s="23">
        <v>3110</v>
      </c>
      <c r="D70" s="31" t="s">
        <v>30</v>
      </c>
      <c r="E70" s="62"/>
      <c r="F70" s="65"/>
      <c r="G70" s="64"/>
      <c r="H70" s="55">
        <v>9803.92</v>
      </c>
      <c r="I70" s="59"/>
      <c r="J70" s="60">
        <f>H70+I70</f>
        <v>9803.92</v>
      </c>
    </row>
    <row r="71" spans="1:10" ht="15.75" x14ac:dyDescent="0.2">
      <c r="A71" s="318"/>
      <c r="B71" s="61"/>
      <c r="C71" s="23">
        <v>4210</v>
      </c>
      <c r="D71" s="31" t="s">
        <v>18</v>
      </c>
      <c r="E71" s="62"/>
      <c r="F71" s="65"/>
      <c r="G71" s="64"/>
      <c r="H71" s="55">
        <v>196.08</v>
      </c>
      <c r="I71" s="59"/>
      <c r="J71" s="60">
        <f>H71+I71</f>
        <v>196.08</v>
      </c>
    </row>
    <row r="72" spans="1:10" ht="28.5" customHeight="1" x14ac:dyDescent="0.2">
      <c r="A72" s="318"/>
      <c r="B72" s="97">
        <v>85228</v>
      </c>
      <c r="C72" s="98"/>
      <c r="D72" s="99" t="s">
        <v>41</v>
      </c>
      <c r="E72" s="100">
        <f>E73</f>
        <v>110900</v>
      </c>
      <c r="F72" s="49">
        <f>F73</f>
        <v>0</v>
      </c>
      <c r="G72" s="101">
        <f>E72+F72</f>
        <v>110900</v>
      </c>
      <c r="H72" s="100">
        <f>SUM(H74:H74)</f>
        <v>110900</v>
      </c>
      <c r="I72" s="49">
        <f t="shared" ref="I72:J72" si="11">SUM(I74:I74)</f>
        <v>0</v>
      </c>
      <c r="J72" s="50">
        <f t="shared" si="11"/>
        <v>110900</v>
      </c>
    </row>
    <row r="73" spans="1:10" ht="48" x14ac:dyDescent="0.2">
      <c r="A73" s="318"/>
      <c r="B73" s="54"/>
      <c r="C73" s="23">
        <v>2010</v>
      </c>
      <c r="D73" s="31" t="s">
        <v>14</v>
      </c>
      <c r="E73" s="55">
        <v>110900</v>
      </c>
      <c r="F73" s="67"/>
      <c r="G73" s="60">
        <f>E73+F73</f>
        <v>110900</v>
      </c>
      <c r="H73" s="55"/>
      <c r="I73" s="68"/>
      <c r="J73" s="60"/>
    </row>
    <row r="74" spans="1:10" ht="15.75" x14ac:dyDescent="0.2">
      <c r="A74" s="318"/>
      <c r="B74" s="61"/>
      <c r="C74" s="111">
        <v>4300</v>
      </c>
      <c r="D74" s="112" t="s">
        <v>19</v>
      </c>
      <c r="E74" s="113"/>
      <c r="F74" s="65"/>
      <c r="G74" s="64"/>
      <c r="H74" s="62">
        <v>110900</v>
      </c>
      <c r="I74" s="114"/>
      <c r="J74" s="64">
        <f>H74+I74</f>
        <v>110900</v>
      </c>
    </row>
    <row r="75" spans="1:10" ht="28.5" customHeight="1" x14ac:dyDescent="0.2">
      <c r="A75" s="318"/>
      <c r="B75" s="97">
        <v>85295</v>
      </c>
      <c r="C75" s="98"/>
      <c r="D75" s="99" t="s">
        <v>42</v>
      </c>
      <c r="E75" s="100">
        <f>E76</f>
        <v>5412</v>
      </c>
      <c r="F75" s="49">
        <f>F76</f>
        <v>0</v>
      </c>
      <c r="G75" s="101">
        <f>G76</f>
        <v>5412</v>
      </c>
      <c r="H75" s="115">
        <f>SUM(H77:H84)</f>
        <v>5412</v>
      </c>
      <c r="I75" s="49">
        <f>SUM(I77:I84)</f>
        <v>0</v>
      </c>
      <c r="J75" s="50">
        <f>SUM(J77:J84)</f>
        <v>5412</v>
      </c>
    </row>
    <row r="76" spans="1:10" ht="48" x14ac:dyDescent="0.2">
      <c r="A76" s="318"/>
      <c r="B76" s="54"/>
      <c r="C76" s="23">
        <v>2010</v>
      </c>
      <c r="D76" s="31" t="s">
        <v>14</v>
      </c>
      <c r="E76" s="55">
        <v>5412</v>
      </c>
      <c r="F76" s="67"/>
      <c r="G76" s="60">
        <f>E76+F76</f>
        <v>5412</v>
      </c>
      <c r="H76" s="55"/>
      <c r="I76" s="68"/>
      <c r="J76" s="60"/>
    </row>
    <row r="77" spans="1:10" ht="15.75" x14ac:dyDescent="0.2">
      <c r="A77" s="318"/>
      <c r="B77" s="61"/>
      <c r="C77" s="23">
        <v>3110</v>
      </c>
      <c r="D77" s="31" t="s">
        <v>30</v>
      </c>
      <c r="E77" s="62"/>
      <c r="F77" s="65"/>
      <c r="G77" s="64"/>
      <c r="H77" s="68">
        <v>5000</v>
      </c>
      <c r="I77" s="68"/>
      <c r="J77" s="60">
        <f>H77+I77</f>
        <v>5000</v>
      </c>
    </row>
    <row r="78" spans="1:10" ht="15.75" x14ac:dyDescent="0.2">
      <c r="A78" s="318"/>
      <c r="B78" s="61"/>
      <c r="C78" s="23">
        <v>4010</v>
      </c>
      <c r="D78" s="31" t="s">
        <v>15</v>
      </c>
      <c r="E78" s="62"/>
      <c r="F78" s="65"/>
      <c r="G78" s="64"/>
      <c r="H78" s="59">
        <v>344</v>
      </c>
      <c r="I78" s="59"/>
      <c r="J78" s="60">
        <f t="shared" ref="J78:J84" si="12">H78+I78</f>
        <v>344</v>
      </c>
    </row>
    <row r="79" spans="1:10" ht="15.75" x14ac:dyDescent="0.2">
      <c r="A79" s="318"/>
      <c r="B79" s="61"/>
      <c r="C79" s="23">
        <v>4110</v>
      </c>
      <c r="D79" s="31" t="s">
        <v>16</v>
      </c>
      <c r="E79" s="62"/>
      <c r="F79" s="65"/>
      <c r="G79" s="64"/>
      <c r="H79" s="59">
        <v>59.57</v>
      </c>
      <c r="I79" s="59"/>
      <c r="J79" s="60">
        <f t="shared" si="12"/>
        <v>59.57</v>
      </c>
    </row>
    <row r="80" spans="1:10" ht="15.75" x14ac:dyDescent="0.2">
      <c r="A80" s="318"/>
      <c r="B80" s="61"/>
      <c r="C80" s="94">
        <v>4120</v>
      </c>
      <c r="D80" s="95" t="s">
        <v>17</v>
      </c>
      <c r="E80" s="62"/>
      <c r="F80" s="65"/>
      <c r="G80" s="64"/>
      <c r="H80" s="59">
        <v>8.43</v>
      </c>
      <c r="I80" s="59"/>
      <c r="J80" s="60">
        <f t="shared" si="12"/>
        <v>8.43</v>
      </c>
    </row>
    <row r="81" spans="1:10" ht="15.75" x14ac:dyDescent="0.2">
      <c r="A81" s="318"/>
      <c r="B81" s="61"/>
      <c r="C81" s="23">
        <v>4170</v>
      </c>
      <c r="D81" s="31" t="s">
        <v>31</v>
      </c>
      <c r="E81" s="62"/>
      <c r="F81" s="65"/>
      <c r="G81" s="64"/>
      <c r="H81" s="59">
        <v>0</v>
      </c>
      <c r="I81" s="59"/>
      <c r="J81" s="60">
        <f t="shared" si="12"/>
        <v>0</v>
      </c>
    </row>
    <row r="82" spans="1:10" ht="15.75" x14ac:dyDescent="0.2">
      <c r="A82" s="318"/>
      <c r="B82" s="61"/>
      <c r="C82" s="23">
        <v>4210</v>
      </c>
      <c r="D82" s="31" t="s">
        <v>18</v>
      </c>
      <c r="E82" s="62"/>
      <c r="F82" s="65"/>
      <c r="G82" s="64"/>
      <c r="H82" s="59">
        <v>0</v>
      </c>
      <c r="I82" s="59"/>
      <c r="J82" s="60">
        <f t="shared" si="12"/>
        <v>0</v>
      </c>
    </row>
    <row r="83" spans="1:10" ht="15.75" x14ac:dyDescent="0.2">
      <c r="A83" s="318"/>
      <c r="B83" s="61"/>
      <c r="C83" s="23">
        <v>4300</v>
      </c>
      <c r="D83" s="31" t="s">
        <v>19</v>
      </c>
      <c r="E83" s="62"/>
      <c r="F83" s="65"/>
      <c r="G83" s="64"/>
      <c r="H83" s="59">
        <v>0</v>
      </c>
      <c r="I83" s="59"/>
      <c r="J83" s="60">
        <f t="shared" si="12"/>
        <v>0</v>
      </c>
    </row>
    <row r="84" spans="1:10" ht="24.75" thickBot="1" x14ac:dyDescent="0.25">
      <c r="A84" s="319"/>
      <c r="B84" s="61"/>
      <c r="C84" s="23">
        <v>4700</v>
      </c>
      <c r="D84" s="31" t="s">
        <v>25</v>
      </c>
      <c r="E84" s="55"/>
      <c r="F84" s="67"/>
      <c r="G84" s="60"/>
      <c r="H84" s="68">
        <v>0</v>
      </c>
      <c r="I84" s="68"/>
      <c r="J84" s="60">
        <f t="shared" si="12"/>
        <v>0</v>
      </c>
    </row>
    <row r="85" spans="1:10" ht="27.75" customHeight="1" thickBot="1" x14ac:dyDescent="0.25">
      <c r="A85" s="322" t="s">
        <v>43</v>
      </c>
      <c r="B85" s="323"/>
      <c r="C85" s="323"/>
      <c r="D85" s="323"/>
      <c r="E85" s="116">
        <f>E35+E28+E17+E8</f>
        <v>12495757.380000001</v>
      </c>
      <c r="F85" s="117">
        <f t="shared" ref="F85:J85" si="13">F35+F28+F17+F8</f>
        <v>1500000</v>
      </c>
      <c r="G85" s="118">
        <f t="shared" si="13"/>
        <v>13995757.380000001</v>
      </c>
      <c r="H85" s="116">
        <f t="shared" si="13"/>
        <v>12495757.380000001</v>
      </c>
      <c r="I85" s="117">
        <f t="shared" si="13"/>
        <v>1500000</v>
      </c>
      <c r="J85" s="119">
        <f t="shared" si="13"/>
        <v>13995757.380000001</v>
      </c>
    </row>
    <row r="86" spans="1:10" ht="27.75" customHeight="1" x14ac:dyDescent="0.2">
      <c r="A86" s="120"/>
      <c r="B86" s="120"/>
      <c r="C86" s="120"/>
      <c r="D86" s="120"/>
      <c r="E86" s="121"/>
      <c r="F86" s="121"/>
      <c r="G86" s="121"/>
      <c r="H86" s="121"/>
      <c r="I86" s="121"/>
      <c r="J86" s="121"/>
    </row>
    <row r="87" spans="1:10" ht="21.75" customHeight="1" thickBot="1" x14ac:dyDescent="0.25">
      <c r="A87" s="324" t="s">
        <v>44</v>
      </c>
      <c r="B87" s="324"/>
      <c r="C87" s="324"/>
      <c r="D87" s="324"/>
      <c r="E87" s="324"/>
      <c r="F87" s="324"/>
      <c r="G87" s="324"/>
      <c r="H87" s="324"/>
      <c r="I87" s="324"/>
      <c r="J87" s="324"/>
    </row>
    <row r="88" spans="1:10" x14ac:dyDescent="0.2">
      <c r="A88" s="325" t="s">
        <v>2</v>
      </c>
      <c r="B88" s="327" t="s">
        <v>3</v>
      </c>
      <c r="C88" s="327" t="s">
        <v>4</v>
      </c>
      <c r="D88" s="327" t="s">
        <v>5</v>
      </c>
      <c r="E88" s="309" t="s">
        <v>45</v>
      </c>
      <c r="F88" s="122"/>
      <c r="G88" s="123"/>
      <c r="H88" s="123"/>
      <c r="I88" s="123"/>
      <c r="J88" s="311"/>
    </row>
    <row r="89" spans="1:10" ht="27" customHeight="1" thickBot="1" x14ac:dyDescent="0.25">
      <c r="A89" s="326"/>
      <c r="B89" s="328"/>
      <c r="C89" s="328"/>
      <c r="D89" s="328"/>
      <c r="E89" s="310"/>
      <c r="F89" s="122"/>
      <c r="G89" s="123"/>
      <c r="H89" s="123"/>
      <c r="I89" s="123"/>
      <c r="J89" s="311"/>
    </row>
    <row r="90" spans="1:10" ht="15.75" x14ac:dyDescent="0.2">
      <c r="A90" s="38">
        <v>852</v>
      </c>
      <c r="B90" s="39"/>
      <c r="C90" s="88"/>
      <c r="D90" s="124" t="s">
        <v>27</v>
      </c>
      <c r="E90" s="72">
        <f>E91+E93</f>
        <v>157500</v>
      </c>
      <c r="F90" s="125"/>
      <c r="G90" s="126"/>
      <c r="H90" s="126"/>
      <c r="I90" s="126"/>
      <c r="J90" s="126"/>
    </row>
    <row r="91" spans="1:10" ht="56.25" customHeight="1" x14ac:dyDescent="0.2">
      <c r="A91" s="44"/>
      <c r="B91" s="45">
        <v>85212</v>
      </c>
      <c r="C91" s="46"/>
      <c r="D91" s="127" t="s">
        <v>32</v>
      </c>
      <c r="E91" s="92">
        <f>E92</f>
        <v>155000</v>
      </c>
      <c r="F91" s="128"/>
      <c r="G91" s="129"/>
      <c r="H91" s="129"/>
      <c r="I91" s="129"/>
      <c r="J91" s="130"/>
    </row>
    <row r="92" spans="1:10" ht="24" x14ac:dyDescent="0.2">
      <c r="A92" s="53"/>
      <c r="B92" s="61"/>
      <c r="C92" s="131" t="s">
        <v>46</v>
      </c>
      <c r="D92" s="132" t="s">
        <v>47</v>
      </c>
      <c r="E92" s="56">
        <v>155000</v>
      </c>
      <c r="F92" s="133"/>
      <c r="G92" s="134"/>
      <c r="H92" s="134"/>
      <c r="I92" s="134"/>
      <c r="J92" s="135"/>
    </row>
    <row r="93" spans="1:10" ht="28.5" customHeight="1" x14ac:dyDescent="0.2">
      <c r="A93" s="53"/>
      <c r="B93" s="97">
        <v>85228</v>
      </c>
      <c r="C93" s="98"/>
      <c r="D93" s="136" t="s">
        <v>41</v>
      </c>
      <c r="E93" s="49">
        <f>E94</f>
        <v>2500</v>
      </c>
      <c r="F93" s="137"/>
      <c r="G93" s="130"/>
      <c r="H93" s="130"/>
      <c r="I93" s="130"/>
      <c r="J93" s="130"/>
    </row>
    <row r="94" spans="1:10" ht="15.75" x14ac:dyDescent="0.2">
      <c r="A94" s="53"/>
      <c r="B94" s="61"/>
      <c r="C94" s="138" t="s">
        <v>48</v>
      </c>
      <c r="D94" s="139" t="s">
        <v>49</v>
      </c>
      <c r="E94" s="67">
        <v>2500</v>
      </c>
      <c r="F94" s="133"/>
      <c r="G94" s="134"/>
      <c r="H94" s="134"/>
      <c r="I94" s="134"/>
      <c r="J94" s="135"/>
    </row>
    <row r="95" spans="1:10" ht="15" customHeight="1" x14ac:dyDescent="0.25">
      <c r="A95" s="334" t="s">
        <v>50</v>
      </c>
      <c r="B95" s="335"/>
      <c r="C95" s="335"/>
      <c r="D95" s="336"/>
      <c r="E95" s="140">
        <f>E90</f>
        <v>157500</v>
      </c>
      <c r="F95" s="141"/>
      <c r="G95" s="142"/>
      <c r="H95" s="142"/>
      <c r="I95" s="142"/>
      <c r="J95" s="143"/>
    </row>
    <row r="97" spans="1:9" x14ac:dyDescent="0.2">
      <c r="A97" s="144"/>
      <c r="B97" s="144"/>
      <c r="C97" s="144"/>
      <c r="D97" s="145"/>
      <c r="E97" s="146"/>
      <c r="F97" s="146"/>
      <c r="G97" s="146"/>
      <c r="H97" s="146"/>
      <c r="I97" s="146"/>
    </row>
  </sheetData>
  <mergeCells count="23">
    <mergeCell ref="A95:D95"/>
    <mergeCell ref="A88:A89"/>
    <mergeCell ref="B88:B89"/>
    <mergeCell ref="C88:C89"/>
    <mergeCell ref="D88:D89"/>
    <mergeCell ref="E88:E89"/>
    <mergeCell ref="J88:J89"/>
    <mergeCell ref="H6:J6"/>
    <mergeCell ref="A9:A16"/>
    <mergeCell ref="A36:A84"/>
    <mergeCell ref="B66:B67"/>
    <mergeCell ref="A85:D85"/>
    <mergeCell ref="A87:J87"/>
    <mergeCell ref="A6:A7"/>
    <mergeCell ref="B6:B7"/>
    <mergeCell ref="C6:C7"/>
    <mergeCell ref="D6:D7"/>
    <mergeCell ref="E6:G6"/>
    <mergeCell ref="G1:J1"/>
    <mergeCell ref="G2:I2"/>
    <mergeCell ref="G3:J3"/>
    <mergeCell ref="A4:J4"/>
    <mergeCell ref="A5:J5"/>
  </mergeCells>
  <pageMargins left="0.78740157480314965" right="0" top="0.55118110236220474" bottom="0.59055118110236227" header="0.39370078740157483" footer="3.937007874015748E-2"/>
  <pageSetup paperSize="9" orientation="landscape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Normal="100" workbookViewId="0">
      <selection activeCell="I4" sqref="I4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6.5703125" style="1" customWidth="1"/>
    <col min="4" max="4" width="35.28515625" style="1" customWidth="1"/>
    <col min="5" max="5" width="13.28515625" style="1" customWidth="1"/>
    <col min="6" max="6" width="11.42578125" style="1" customWidth="1"/>
    <col min="7" max="8" width="13.140625" style="1" customWidth="1"/>
    <col min="9" max="9" width="12" style="1" customWidth="1"/>
    <col min="10" max="10" width="12.85546875" style="1" customWidth="1"/>
    <col min="11" max="16384" width="9.140625" style="1"/>
  </cols>
  <sheetData>
    <row r="1" spans="1:10" x14ac:dyDescent="0.2">
      <c r="E1" s="2"/>
      <c r="F1" s="2"/>
      <c r="G1" s="2"/>
      <c r="H1" s="302" t="s">
        <v>93</v>
      </c>
      <c r="I1" s="147"/>
      <c r="J1" s="147"/>
    </row>
    <row r="2" spans="1:10" x14ac:dyDescent="0.2">
      <c r="E2" s="2"/>
      <c r="F2" s="2"/>
      <c r="G2" s="2"/>
      <c r="H2" s="2" t="s">
        <v>92</v>
      </c>
      <c r="I2" s="147"/>
      <c r="J2" s="147"/>
    </row>
    <row r="3" spans="1:10" ht="20.25" customHeight="1" x14ac:dyDescent="0.2">
      <c r="E3" s="4"/>
      <c r="F3" s="4"/>
      <c r="G3" s="4"/>
      <c r="H3" s="304" t="s">
        <v>90</v>
      </c>
      <c r="I3" s="304"/>
      <c r="J3" s="304"/>
    </row>
    <row r="4" spans="1:10" ht="32.25" customHeight="1" x14ac:dyDescent="0.25">
      <c r="A4" s="305" t="s">
        <v>51</v>
      </c>
      <c r="B4" s="306"/>
      <c r="C4" s="306"/>
      <c r="D4" s="306"/>
      <c r="E4" s="306"/>
      <c r="F4" s="306"/>
      <c r="G4" s="306"/>
      <c r="H4" s="306"/>
    </row>
    <row r="5" spans="1:10" ht="16.5" thickBot="1" x14ac:dyDescent="0.3">
      <c r="A5" s="343"/>
      <c r="B5" s="343"/>
      <c r="C5" s="343"/>
      <c r="D5" s="343"/>
      <c r="E5" s="344"/>
      <c r="F5" s="344"/>
      <c r="G5" s="344"/>
      <c r="H5" s="344"/>
    </row>
    <row r="6" spans="1:10" ht="15" customHeight="1" x14ac:dyDescent="0.2">
      <c r="A6" s="325" t="s">
        <v>2</v>
      </c>
      <c r="B6" s="327" t="s">
        <v>3</v>
      </c>
      <c r="C6" s="327" t="s">
        <v>4</v>
      </c>
      <c r="D6" s="327" t="s">
        <v>5</v>
      </c>
      <c r="E6" s="345" t="s">
        <v>52</v>
      </c>
      <c r="F6" s="346"/>
      <c r="G6" s="347"/>
      <c r="H6" s="348" t="s">
        <v>7</v>
      </c>
      <c r="I6" s="346"/>
      <c r="J6" s="347"/>
    </row>
    <row r="7" spans="1:10" ht="39" thickBot="1" x14ac:dyDescent="0.25">
      <c r="A7" s="326"/>
      <c r="B7" s="328"/>
      <c r="C7" s="328"/>
      <c r="D7" s="328"/>
      <c r="E7" s="148" t="s">
        <v>9</v>
      </c>
      <c r="F7" s="149" t="s">
        <v>8</v>
      </c>
      <c r="G7" s="148" t="s">
        <v>89</v>
      </c>
      <c r="H7" s="148" t="s">
        <v>9</v>
      </c>
      <c r="I7" s="149" t="s">
        <v>8</v>
      </c>
      <c r="J7" s="148" t="s">
        <v>89</v>
      </c>
    </row>
    <row r="8" spans="1:10" x14ac:dyDescent="0.2">
      <c r="A8" s="150">
        <v>801</v>
      </c>
      <c r="B8" s="151"/>
      <c r="C8" s="151"/>
      <c r="D8" s="152" t="s">
        <v>53</v>
      </c>
      <c r="E8" s="153">
        <f>E9+E13</f>
        <v>711030</v>
      </c>
      <c r="F8" s="153">
        <f>F9+F13</f>
        <v>0</v>
      </c>
      <c r="G8" s="154">
        <f>G9+G13</f>
        <v>711030</v>
      </c>
      <c r="H8" s="155">
        <f>H9+H13</f>
        <v>711030</v>
      </c>
      <c r="I8" s="153">
        <f t="shared" ref="I8:J8" si="0">I9+I13</f>
        <v>0</v>
      </c>
      <c r="J8" s="11">
        <f t="shared" si="0"/>
        <v>711030</v>
      </c>
    </row>
    <row r="9" spans="1:10" ht="25.5" x14ac:dyDescent="0.2">
      <c r="A9" s="156"/>
      <c r="B9" s="157">
        <v>80103</v>
      </c>
      <c r="C9" s="158"/>
      <c r="D9" s="159" t="s">
        <v>54</v>
      </c>
      <c r="E9" s="160">
        <f>E10</f>
        <v>168510</v>
      </c>
      <c r="F9" s="160">
        <f>F10</f>
        <v>0</v>
      </c>
      <c r="G9" s="161">
        <f>G10</f>
        <v>168510</v>
      </c>
      <c r="H9" s="162">
        <f>H11+H12</f>
        <v>168510</v>
      </c>
      <c r="I9" s="160">
        <f>I11+I12</f>
        <v>0</v>
      </c>
      <c r="J9" s="163">
        <f>J11+J12</f>
        <v>168510</v>
      </c>
    </row>
    <row r="10" spans="1:10" ht="36" x14ac:dyDescent="0.2">
      <c r="A10" s="156"/>
      <c r="B10" s="337"/>
      <c r="C10" s="164">
        <v>2030</v>
      </c>
      <c r="D10" s="165" t="s">
        <v>55</v>
      </c>
      <c r="E10" s="26">
        <v>168510</v>
      </c>
      <c r="F10" s="26"/>
      <c r="G10" s="27">
        <f>E10+F10</f>
        <v>168510</v>
      </c>
      <c r="H10" s="25"/>
      <c r="I10" s="166"/>
      <c r="J10" s="167"/>
    </row>
    <row r="11" spans="1:10" x14ac:dyDescent="0.2">
      <c r="A11" s="156"/>
      <c r="B11" s="338"/>
      <c r="C11" s="168">
        <v>4010</v>
      </c>
      <c r="D11" s="165" t="s">
        <v>15</v>
      </c>
      <c r="E11" s="169"/>
      <c r="F11" s="169"/>
      <c r="G11" s="170"/>
      <c r="H11" s="171">
        <v>160515</v>
      </c>
      <c r="I11" s="166"/>
      <c r="J11" s="172">
        <f>H11+I11</f>
        <v>160515</v>
      </c>
    </row>
    <row r="12" spans="1:10" x14ac:dyDescent="0.2">
      <c r="A12" s="156"/>
      <c r="B12" s="339"/>
      <c r="C12" s="168">
        <v>4110</v>
      </c>
      <c r="D12" s="165" t="s">
        <v>16</v>
      </c>
      <c r="E12" s="169"/>
      <c r="F12" s="169"/>
      <c r="G12" s="170"/>
      <c r="H12" s="173">
        <v>7995</v>
      </c>
      <c r="I12" s="174"/>
      <c r="J12" s="175">
        <f>H12+I12</f>
        <v>7995</v>
      </c>
    </row>
    <row r="13" spans="1:10" x14ac:dyDescent="0.2">
      <c r="A13" s="156"/>
      <c r="B13" s="176">
        <v>80104</v>
      </c>
      <c r="C13" s="177"/>
      <c r="D13" s="178" t="s">
        <v>56</v>
      </c>
      <c r="E13" s="18">
        <f>E14</f>
        <v>542520</v>
      </c>
      <c r="F13" s="18">
        <f>F14</f>
        <v>0</v>
      </c>
      <c r="G13" s="19">
        <f>G14</f>
        <v>542520</v>
      </c>
      <c r="H13" s="17">
        <f>H15</f>
        <v>542520</v>
      </c>
      <c r="I13" s="18">
        <f t="shared" ref="I13:J13" si="1">I15</f>
        <v>0</v>
      </c>
      <c r="J13" s="179">
        <f t="shared" si="1"/>
        <v>542520</v>
      </c>
    </row>
    <row r="14" spans="1:10" ht="36" x14ac:dyDescent="0.2">
      <c r="A14" s="156"/>
      <c r="B14" s="36"/>
      <c r="C14" s="164">
        <v>2030</v>
      </c>
      <c r="D14" s="165" t="s">
        <v>55</v>
      </c>
      <c r="E14" s="26">
        <v>542520</v>
      </c>
      <c r="F14" s="26"/>
      <c r="G14" s="27">
        <f>E14+F14</f>
        <v>542520</v>
      </c>
      <c r="H14" s="25"/>
      <c r="I14" s="166"/>
      <c r="J14" s="167"/>
    </row>
    <row r="15" spans="1:10" x14ac:dyDescent="0.2">
      <c r="A15" s="156"/>
      <c r="B15" s="36"/>
      <c r="C15" s="168">
        <v>4010</v>
      </c>
      <c r="D15" s="165" t="s">
        <v>15</v>
      </c>
      <c r="E15" s="26"/>
      <c r="F15" s="26"/>
      <c r="G15" s="27"/>
      <c r="H15" s="180">
        <v>542520</v>
      </c>
      <c r="I15" s="181"/>
      <c r="J15" s="182">
        <f>H15+I15</f>
        <v>542520</v>
      </c>
    </row>
    <row r="16" spans="1:10" ht="21.75" customHeight="1" x14ac:dyDescent="0.2">
      <c r="A16" s="183">
        <v>852</v>
      </c>
      <c r="B16" s="184"/>
      <c r="C16" s="185"/>
      <c r="D16" s="186" t="s">
        <v>27</v>
      </c>
      <c r="E16" s="187">
        <f t="shared" ref="E16:J16" si="2">E17+E20+E23+E26+E39</f>
        <v>534226</v>
      </c>
      <c r="F16" s="187">
        <f t="shared" si="2"/>
        <v>35300</v>
      </c>
      <c r="G16" s="188">
        <f t="shared" si="2"/>
        <v>569526</v>
      </c>
      <c r="H16" s="189">
        <f t="shared" si="2"/>
        <v>534226</v>
      </c>
      <c r="I16" s="187">
        <f t="shared" si="2"/>
        <v>35300</v>
      </c>
      <c r="J16" s="190">
        <f t="shared" si="2"/>
        <v>569526</v>
      </c>
    </row>
    <row r="17" spans="1:10" ht="76.5" x14ac:dyDescent="0.2">
      <c r="A17" s="53"/>
      <c r="B17" s="97">
        <v>85213</v>
      </c>
      <c r="C17" s="98"/>
      <c r="D17" s="136" t="s">
        <v>38</v>
      </c>
      <c r="E17" s="49">
        <f>E18</f>
        <v>19522</v>
      </c>
      <c r="F17" s="49">
        <f>F18</f>
        <v>0</v>
      </c>
      <c r="G17" s="101">
        <f>G18</f>
        <v>19522</v>
      </c>
      <c r="H17" s="115">
        <f>H19</f>
        <v>19522</v>
      </c>
      <c r="I17" s="49">
        <f t="shared" ref="I17:J17" si="3">I19</f>
        <v>0</v>
      </c>
      <c r="J17" s="191">
        <f t="shared" si="3"/>
        <v>19522</v>
      </c>
    </row>
    <row r="18" spans="1:10" ht="36" x14ac:dyDescent="0.2">
      <c r="A18" s="53"/>
      <c r="B18" s="54"/>
      <c r="C18" s="23">
        <v>2030</v>
      </c>
      <c r="D18" s="165" t="s">
        <v>55</v>
      </c>
      <c r="E18" s="67">
        <v>19522</v>
      </c>
      <c r="F18" s="67"/>
      <c r="G18" s="60">
        <f>E18+F18</f>
        <v>19522</v>
      </c>
      <c r="H18" s="192"/>
      <c r="I18" s="166"/>
      <c r="J18" s="167"/>
    </row>
    <row r="19" spans="1:10" ht="15.75" x14ac:dyDescent="0.2">
      <c r="A19" s="53"/>
      <c r="B19" s="96"/>
      <c r="C19" s="23">
        <v>4130</v>
      </c>
      <c r="D19" s="165" t="s">
        <v>39</v>
      </c>
      <c r="E19" s="67"/>
      <c r="F19" s="67"/>
      <c r="G19" s="60"/>
      <c r="H19" s="192">
        <v>19522</v>
      </c>
      <c r="I19" s="193"/>
      <c r="J19" s="194">
        <f>H19+I19</f>
        <v>19522</v>
      </c>
    </row>
    <row r="20" spans="1:10" ht="25.5" x14ac:dyDescent="0.2">
      <c r="A20" s="53"/>
      <c r="B20" s="97">
        <v>85214</v>
      </c>
      <c r="C20" s="98"/>
      <c r="D20" s="136" t="s">
        <v>57</v>
      </c>
      <c r="E20" s="49">
        <f>E21</f>
        <v>74876</v>
      </c>
      <c r="F20" s="49">
        <f>F21</f>
        <v>0</v>
      </c>
      <c r="G20" s="101">
        <f>G21</f>
        <v>74876</v>
      </c>
      <c r="H20" s="115">
        <f>H22</f>
        <v>74876</v>
      </c>
      <c r="I20" s="49">
        <f t="shared" ref="I20:J20" si="4">I22</f>
        <v>0</v>
      </c>
      <c r="J20" s="191">
        <f t="shared" si="4"/>
        <v>74876</v>
      </c>
    </row>
    <row r="21" spans="1:10" ht="36" x14ac:dyDescent="0.2">
      <c r="A21" s="53"/>
      <c r="B21" s="54"/>
      <c r="C21" s="23">
        <v>2030</v>
      </c>
      <c r="D21" s="165" t="s">
        <v>55</v>
      </c>
      <c r="E21" s="67">
        <v>74876</v>
      </c>
      <c r="F21" s="67"/>
      <c r="G21" s="60">
        <f>E21+F21</f>
        <v>74876</v>
      </c>
      <c r="H21" s="192"/>
      <c r="I21" s="166"/>
      <c r="J21" s="167"/>
    </row>
    <row r="22" spans="1:10" ht="15.75" x14ac:dyDescent="0.2">
      <c r="A22" s="53"/>
      <c r="B22" s="96"/>
      <c r="C22" s="23">
        <v>3110</v>
      </c>
      <c r="D22" s="165" t="s">
        <v>30</v>
      </c>
      <c r="E22" s="67"/>
      <c r="F22" s="67"/>
      <c r="G22" s="60"/>
      <c r="H22" s="192">
        <v>74876</v>
      </c>
      <c r="I22" s="195"/>
      <c r="J22" s="196">
        <f>H22+I22</f>
        <v>74876</v>
      </c>
    </row>
    <row r="23" spans="1:10" ht="15.75" x14ac:dyDescent="0.2">
      <c r="A23" s="53"/>
      <c r="B23" s="45">
        <v>85216</v>
      </c>
      <c r="C23" s="46"/>
      <c r="D23" s="127" t="s">
        <v>58</v>
      </c>
      <c r="E23" s="92">
        <f>SUM(E24:E24)</f>
        <v>199324</v>
      </c>
      <c r="F23" s="92">
        <f>F24</f>
        <v>0</v>
      </c>
      <c r="G23" s="93">
        <f>G24</f>
        <v>199324</v>
      </c>
      <c r="H23" s="197">
        <f>SUM(H25)</f>
        <v>199324</v>
      </c>
      <c r="I23" s="51">
        <f t="shared" ref="I23:J23" si="5">SUM(I25)</f>
        <v>0</v>
      </c>
      <c r="J23" s="198">
        <f t="shared" si="5"/>
        <v>199324</v>
      </c>
    </row>
    <row r="24" spans="1:10" ht="36" x14ac:dyDescent="0.2">
      <c r="A24" s="53"/>
      <c r="B24" s="54"/>
      <c r="C24" s="23">
        <v>2030</v>
      </c>
      <c r="D24" s="165" t="s">
        <v>55</v>
      </c>
      <c r="E24" s="67">
        <v>199324</v>
      </c>
      <c r="F24" s="67"/>
      <c r="G24" s="60">
        <f>E24+F24</f>
        <v>199324</v>
      </c>
      <c r="H24" s="192"/>
      <c r="I24" s="166"/>
      <c r="J24" s="167"/>
    </row>
    <row r="25" spans="1:10" ht="15.75" x14ac:dyDescent="0.2">
      <c r="A25" s="53"/>
      <c r="B25" s="61"/>
      <c r="C25" s="23">
        <v>3110</v>
      </c>
      <c r="D25" s="165" t="s">
        <v>30</v>
      </c>
      <c r="E25" s="67"/>
      <c r="F25" s="67"/>
      <c r="G25" s="60"/>
      <c r="H25" s="192">
        <v>199324</v>
      </c>
      <c r="I25" s="199"/>
      <c r="J25" s="194">
        <f>H25+I25</f>
        <v>199324</v>
      </c>
    </row>
    <row r="26" spans="1:10" ht="15.75" x14ac:dyDescent="0.2">
      <c r="A26" s="53"/>
      <c r="B26" s="97">
        <v>85219</v>
      </c>
      <c r="C26" s="46"/>
      <c r="D26" s="127" t="s">
        <v>59</v>
      </c>
      <c r="E26" s="92">
        <f>E27</f>
        <v>156404</v>
      </c>
      <c r="F26" s="92">
        <f>F27</f>
        <v>0</v>
      </c>
      <c r="G26" s="93">
        <f>G27</f>
        <v>156404</v>
      </c>
      <c r="H26" s="197">
        <f>SUM(H28:H38)</f>
        <v>156404</v>
      </c>
      <c r="I26" s="51">
        <f t="shared" ref="I26:J26" si="6">SUM(I28:I38)</f>
        <v>0</v>
      </c>
      <c r="J26" s="198">
        <f t="shared" si="6"/>
        <v>156404</v>
      </c>
    </row>
    <row r="27" spans="1:10" ht="36" x14ac:dyDescent="0.2">
      <c r="A27" s="53"/>
      <c r="B27" s="54"/>
      <c r="C27" s="23">
        <v>2030</v>
      </c>
      <c r="D27" s="165" t="s">
        <v>55</v>
      </c>
      <c r="E27" s="67">
        <v>156404</v>
      </c>
      <c r="F27" s="67"/>
      <c r="G27" s="60">
        <f>E27+F27</f>
        <v>156404</v>
      </c>
      <c r="H27" s="192"/>
      <c r="I27" s="200"/>
      <c r="J27" s="167"/>
    </row>
    <row r="28" spans="1:10" ht="15.75" x14ac:dyDescent="0.2">
      <c r="A28" s="53"/>
      <c r="B28" s="61"/>
      <c r="C28" s="23">
        <v>3020</v>
      </c>
      <c r="D28" s="165" t="s">
        <v>60</v>
      </c>
      <c r="E28" s="65"/>
      <c r="F28" s="65"/>
      <c r="G28" s="64"/>
      <c r="H28" s="192">
        <v>900</v>
      </c>
      <c r="I28" s="200"/>
      <c r="J28" s="194">
        <f>H28+I28</f>
        <v>900</v>
      </c>
    </row>
    <row r="29" spans="1:10" ht="15.75" x14ac:dyDescent="0.2">
      <c r="A29" s="53"/>
      <c r="B29" s="61"/>
      <c r="C29" s="23">
        <v>4010</v>
      </c>
      <c r="D29" s="165" t="s">
        <v>15</v>
      </c>
      <c r="E29" s="65"/>
      <c r="F29" s="65"/>
      <c r="G29" s="64"/>
      <c r="H29" s="192">
        <v>69378</v>
      </c>
      <c r="I29" s="200"/>
      <c r="J29" s="194">
        <f t="shared" ref="J29:J38" si="7">H29+I29</f>
        <v>69378</v>
      </c>
    </row>
    <row r="30" spans="1:10" ht="15.75" x14ac:dyDescent="0.2">
      <c r="A30" s="201"/>
      <c r="B30" s="61"/>
      <c r="C30" s="23">
        <v>4040</v>
      </c>
      <c r="D30" s="165" t="s">
        <v>23</v>
      </c>
      <c r="E30" s="65"/>
      <c r="F30" s="65"/>
      <c r="G30" s="64"/>
      <c r="H30" s="192">
        <v>18271</v>
      </c>
      <c r="I30" s="200"/>
      <c r="J30" s="194">
        <f t="shared" si="7"/>
        <v>18271</v>
      </c>
    </row>
    <row r="31" spans="1:10" ht="15.75" x14ac:dyDescent="0.2">
      <c r="A31" s="201"/>
      <c r="B31" s="61"/>
      <c r="C31" s="23">
        <v>4110</v>
      </c>
      <c r="D31" s="165" t="s">
        <v>16</v>
      </c>
      <c r="E31" s="65"/>
      <c r="F31" s="65"/>
      <c r="G31" s="64"/>
      <c r="H31" s="192">
        <v>15093</v>
      </c>
      <c r="I31" s="200"/>
      <c r="J31" s="194">
        <f t="shared" si="7"/>
        <v>15093</v>
      </c>
    </row>
    <row r="32" spans="1:10" ht="15.75" x14ac:dyDescent="0.2">
      <c r="A32" s="53"/>
      <c r="B32" s="61"/>
      <c r="C32" s="94">
        <v>4120</v>
      </c>
      <c r="D32" s="202" t="s">
        <v>17</v>
      </c>
      <c r="E32" s="65"/>
      <c r="F32" s="65"/>
      <c r="G32" s="64"/>
      <c r="H32" s="203">
        <v>2147</v>
      </c>
      <c r="I32" s="200"/>
      <c r="J32" s="194">
        <f t="shared" si="7"/>
        <v>2147</v>
      </c>
    </row>
    <row r="33" spans="1:10" ht="15.75" x14ac:dyDescent="0.2">
      <c r="A33" s="53"/>
      <c r="B33" s="61"/>
      <c r="C33" s="23">
        <v>4210</v>
      </c>
      <c r="D33" s="165" t="s">
        <v>18</v>
      </c>
      <c r="E33" s="65"/>
      <c r="F33" s="65"/>
      <c r="G33" s="64"/>
      <c r="H33" s="192">
        <v>9805</v>
      </c>
      <c r="I33" s="200"/>
      <c r="J33" s="194">
        <f t="shared" si="7"/>
        <v>9805</v>
      </c>
    </row>
    <row r="34" spans="1:10" ht="15.75" x14ac:dyDescent="0.2">
      <c r="A34" s="53"/>
      <c r="B34" s="61"/>
      <c r="C34" s="23">
        <v>4260</v>
      </c>
      <c r="D34" s="165" t="s">
        <v>33</v>
      </c>
      <c r="E34" s="65"/>
      <c r="F34" s="65"/>
      <c r="G34" s="64"/>
      <c r="H34" s="192">
        <v>1000</v>
      </c>
      <c r="I34" s="200"/>
      <c r="J34" s="194">
        <f t="shared" si="7"/>
        <v>1000</v>
      </c>
    </row>
    <row r="35" spans="1:10" ht="15.75" x14ac:dyDescent="0.2">
      <c r="A35" s="53"/>
      <c r="B35" s="61"/>
      <c r="C35" s="23">
        <v>4300</v>
      </c>
      <c r="D35" s="165" t="s">
        <v>19</v>
      </c>
      <c r="E35" s="65"/>
      <c r="F35" s="65"/>
      <c r="G35" s="64"/>
      <c r="H35" s="192">
        <v>24150</v>
      </c>
      <c r="I35" s="200"/>
      <c r="J35" s="194">
        <f t="shared" si="7"/>
        <v>24150</v>
      </c>
    </row>
    <row r="36" spans="1:10" ht="24" x14ac:dyDescent="0.2">
      <c r="A36" s="53"/>
      <c r="B36" s="61"/>
      <c r="C36" s="23">
        <v>4400</v>
      </c>
      <c r="D36" s="165" t="s">
        <v>35</v>
      </c>
      <c r="E36" s="65"/>
      <c r="F36" s="65"/>
      <c r="G36" s="64"/>
      <c r="H36" s="192">
        <v>3500</v>
      </c>
      <c r="I36" s="200"/>
      <c r="J36" s="194">
        <f t="shared" si="7"/>
        <v>3500</v>
      </c>
    </row>
    <row r="37" spans="1:10" ht="24" x14ac:dyDescent="0.2">
      <c r="A37" s="53"/>
      <c r="B37" s="61"/>
      <c r="C37" s="23">
        <v>4440</v>
      </c>
      <c r="D37" s="165" t="s">
        <v>36</v>
      </c>
      <c r="E37" s="65"/>
      <c r="F37" s="65"/>
      <c r="G37" s="64"/>
      <c r="H37" s="192">
        <v>10360</v>
      </c>
      <c r="I37" s="200"/>
      <c r="J37" s="194">
        <f t="shared" si="7"/>
        <v>10360</v>
      </c>
    </row>
    <row r="38" spans="1:10" ht="24" x14ac:dyDescent="0.2">
      <c r="A38" s="53"/>
      <c r="B38" s="61"/>
      <c r="C38" s="23">
        <v>4700</v>
      </c>
      <c r="D38" s="165" t="s">
        <v>25</v>
      </c>
      <c r="E38" s="67"/>
      <c r="F38" s="67"/>
      <c r="G38" s="60"/>
      <c r="H38" s="192">
        <v>1800</v>
      </c>
      <c r="I38" s="200"/>
      <c r="J38" s="194">
        <f t="shared" si="7"/>
        <v>1800</v>
      </c>
    </row>
    <row r="39" spans="1:10" ht="15.75" x14ac:dyDescent="0.2">
      <c r="A39" s="53"/>
      <c r="B39" s="97">
        <v>85295</v>
      </c>
      <c r="C39" s="46"/>
      <c r="D39" s="127" t="s">
        <v>42</v>
      </c>
      <c r="E39" s="92">
        <f>E40</f>
        <v>84100</v>
      </c>
      <c r="F39" s="92">
        <f>F40</f>
        <v>35300</v>
      </c>
      <c r="G39" s="204">
        <f>G40</f>
        <v>119400</v>
      </c>
      <c r="H39" s="197">
        <f>H41</f>
        <v>84100</v>
      </c>
      <c r="I39" s="49">
        <f>I41</f>
        <v>35300</v>
      </c>
      <c r="J39" s="110">
        <f>J41</f>
        <v>119400</v>
      </c>
    </row>
    <row r="40" spans="1:10" ht="36" x14ac:dyDescent="0.2">
      <c r="A40" s="53"/>
      <c r="B40" s="54"/>
      <c r="C40" s="23">
        <v>2030</v>
      </c>
      <c r="D40" s="165" t="s">
        <v>55</v>
      </c>
      <c r="E40" s="67">
        <v>84100</v>
      </c>
      <c r="F40" s="67">
        <v>35300</v>
      </c>
      <c r="G40" s="205">
        <f>E40+F40</f>
        <v>119400</v>
      </c>
      <c r="H40" s="192"/>
      <c r="I40" s="166"/>
      <c r="J40" s="167"/>
    </row>
    <row r="41" spans="1:10" ht="15.75" x14ac:dyDescent="0.2">
      <c r="A41" s="53"/>
      <c r="B41" s="61"/>
      <c r="C41" s="111">
        <v>3110</v>
      </c>
      <c r="D41" s="206" t="s">
        <v>30</v>
      </c>
      <c r="E41" s="65"/>
      <c r="F41" s="65"/>
      <c r="G41" s="207"/>
      <c r="H41" s="208">
        <v>84100</v>
      </c>
      <c r="I41" s="209">
        <v>35300</v>
      </c>
      <c r="J41" s="210">
        <f>H41+I41</f>
        <v>119400</v>
      </c>
    </row>
    <row r="42" spans="1:10" ht="15.75" x14ac:dyDescent="0.2">
      <c r="A42" s="183">
        <v>854</v>
      </c>
      <c r="B42" s="184"/>
      <c r="C42" s="211"/>
      <c r="D42" s="212" t="s">
        <v>61</v>
      </c>
      <c r="E42" s="213">
        <f t="shared" ref="E42:J42" si="8">E43</f>
        <v>153027</v>
      </c>
      <c r="F42" s="213">
        <f t="shared" si="8"/>
        <v>0</v>
      </c>
      <c r="G42" s="213">
        <f t="shared" si="8"/>
        <v>153027</v>
      </c>
      <c r="H42" s="213">
        <f t="shared" si="8"/>
        <v>153027</v>
      </c>
      <c r="I42" s="213">
        <f t="shared" si="8"/>
        <v>0</v>
      </c>
      <c r="J42" s="213">
        <f t="shared" si="8"/>
        <v>153027</v>
      </c>
    </row>
    <row r="43" spans="1:10" ht="15.75" x14ac:dyDescent="0.2">
      <c r="A43" s="340"/>
      <c r="B43" s="214"/>
      <c r="C43" s="215"/>
      <c r="D43" s="216"/>
      <c r="E43" s="217">
        <f>E44</f>
        <v>153027</v>
      </c>
      <c r="F43" s="217">
        <f>F44</f>
        <v>0</v>
      </c>
      <c r="G43" s="218">
        <f>G44</f>
        <v>153027</v>
      </c>
      <c r="H43" s="219">
        <f>H45</f>
        <v>153027</v>
      </c>
      <c r="I43" s="220">
        <f>I45</f>
        <v>0</v>
      </c>
      <c r="J43" s="221">
        <f>J45</f>
        <v>153027</v>
      </c>
    </row>
    <row r="44" spans="1:10" ht="36" x14ac:dyDescent="0.2">
      <c r="A44" s="341"/>
      <c r="B44" s="320"/>
      <c r="C44" s="94">
        <v>2030</v>
      </c>
      <c r="D44" s="165" t="s">
        <v>55</v>
      </c>
      <c r="E44" s="56">
        <v>153027</v>
      </c>
      <c r="F44" s="56"/>
      <c r="G44" s="57">
        <f>E44+F44</f>
        <v>153027</v>
      </c>
      <c r="H44" s="222"/>
      <c r="I44" s="199"/>
      <c r="J44" s="194"/>
    </row>
    <row r="45" spans="1:10" ht="16.5" customHeight="1" x14ac:dyDescent="0.2">
      <c r="A45" s="342"/>
      <c r="B45" s="321"/>
      <c r="C45" s="23">
        <v>3240</v>
      </c>
      <c r="D45" s="165" t="s">
        <v>62</v>
      </c>
      <c r="E45" s="67"/>
      <c r="F45" s="67"/>
      <c r="G45" s="205"/>
      <c r="H45" s="223">
        <v>153027</v>
      </c>
      <c r="I45" s="224"/>
      <c r="J45" s="225">
        <f>H45+I45</f>
        <v>153027</v>
      </c>
    </row>
    <row r="46" spans="1:10" ht="15.75" thickBot="1" x14ac:dyDescent="0.25">
      <c r="A46" s="226"/>
      <c r="B46" s="227"/>
      <c r="C46" s="227"/>
      <c r="D46" s="228" t="s">
        <v>63</v>
      </c>
      <c r="E46" s="229">
        <f>E16+E8+E42</f>
        <v>1398283</v>
      </c>
      <c r="F46" s="229">
        <f t="shared" ref="F46:J46" si="9">F16+F8+F42</f>
        <v>35300</v>
      </c>
      <c r="G46" s="230">
        <f t="shared" si="9"/>
        <v>1433583</v>
      </c>
      <c r="H46" s="231">
        <f t="shared" si="9"/>
        <v>1398283</v>
      </c>
      <c r="I46" s="229">
        <f t="shared" si="9"/>
        <v>35300</v>
      </c>
      <c r="J46" s="232">
        <f t="shared" si="9"/>
        <v>1433583</v>
      </c>
    </row>
  </sheetData>
  <mergeCells count="12">
    <mergeCell ref="B10:B12"/>
    <mergeCell ref="A43:A45"/>
    <mergeCell ref="B44:B45"/>
    <mergeCell ref="H3:J3"/>
    <mergeCell ref="A4:H4"/>
    <mergeCell ref="A5:H5"/>
    <mergeCell ref="A6:A7"/>
    <mergeCell ref="B6:B7"/>
    <mergeCell ref="C6:C7"/>
    <mergeCell ref="D6:D7"/>
    <mergeCell ref="E6:G6"/>
    <mergeCell ref="H6:J6"/>
  </mergeCells>
  <pageMargins left="0.78740157480314965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" workbookViewId="0">
      <selection activeCell="E4" sqref="E4"/>
    </sheetView>
  </sheetViews>
  <sheetFormatPr defaultRowHeight="12.75" x14ac:dyDescent="0.2"/>
  <cols>
    <col min="1" max="1" width="5.5703125" style="235" customWidth="1"/>
    <col min="2" max="2" width="7.85546875" style="235" customWidth="1"/>
    <col min="3" max="3" width="8.42578125" style="235" customWidth="1"/>
    <col min="4" max="4" width="29.140625" style="235" customWidth="1"/>
    <col min="5" max="5" width="14" style="235" customWidth="1"/>
    <col min="6" max="6" width="10.7109375" style="235" customWidth="1"/>
    <col min="7" max="7" width="17" style="235" customWidth="1"/>
    <col min="8" max="16384" width="9.140625" style="235"/>
  </cols>
  <sheetData>
    <row r="1" spans="1:7" x14ac:dyDescent="0.2">
      <c r="A1" s="233"/>
      <c r="B1" s="233"/>
      <c r="C1" s="233"/>
      <c r="D1" s="234"/>
      <c r="E1" s="352" t="s">
        <v>95</v>
      </c>
      <c r="F1" s="352"/>
      <c r="G1" s="352"/>
    </row>
    <row r="2" spans="1:7" x14ac:dyDescent="0.2">
      <c r="A2" s="233"/>
      <c r="B2" s="233"/>
      <c r="C2" s="233"/>
      <c r="D2" s="234"/>
      <c r="E2" s="352" t="s">
        <v>92</v>
      </c>
      <c r="F2" s="352"/>
      <c r="G2" s="352"/>
    </row>
    <row r="3" spans="1:7" x14ac:dyDescent="0.2">
      <c r="A3" s="233"/>
      <c r="B3" s="233"/>
      <c r="C3" s="233"/>
      <c r="D3" s="234"/>
      <c r="E3" s="236" t="s">
        <v>90</v>
      </c>
    </row>
    <row r="4" spans="1:7" ht="15.75" customHeight="1" x14ac:dyDescent="0.2">
      <c r="A4" s="233"/>
      <c r="B4" s="233"/>
      <c r="C4" s="233"/>
      <c r="D4" s="237"/>
    </row>
    <row r="5" spans="1:7" ht="15" x14ac:dyDescent="0.2">
      <c r="A5" s="349" t="s">
        <v>64</v>
      </c>
      <c r="B5" s="349"/>
      <c r="C5" s="349"/>
      <c r="D5" s="349"/>
      <c r="E5" s="349"/>
      <c r="F5" s="349"/>
      <c r="G5" s="349"/>
    </row>
    <row r="6" spans="1:7" ht="15" x14ac:dyDescent="0.2">
      <c r="A6" s="349" t="s">
        <v>65</v>
      </c>
      <c r="B6" s="349"/>
      <c r="C6" s="349"/>
      <c r="D6" s="349"/>
      <c r="E6" s="349"/>
      <c r="F6" s="349"/>
      <c r="G6" s="349"/>
    </row>
    <row r="7" spans="1:7" ht="15" x14ac:dyDescent="0.2">
      <c r="A7" s="349" t="s">
        <v>66</v>
      </c>
      <c r="B7" s="349"/>
      <c r="C7" s="349"/>
      <c r="D7" s="349"/>
      <c r="E7" s="349"/>
      <c r="F7" s="349"/>
      <c r="G7" s="349"/>
    </row>
    <row r="8" spans="1:7" ht="15" x14ac:dyDescent="0.2">
      <c r="A8" s="349" t="s">
        <v>67</v>
      </c>
      <c r="B8" s="349"/>
      <c r="C8" s="349"/>
      <c r="D8" s="349"/>
      <c r="E8" s="349"/>
      <c r="F8" s="349"/>
      <c r="G8" s="349"/>
    </row>
    <row r="9" spans="1:7" ht="15" x14ac:dyDescent="0.2">
      <c r="A9" s="349" t="s">
        <v>68</v>
      </c>
      <c r="B9" s="349"/>
      <c r="C9" s="349"/>
      <c r="D9" s="349"/>
      <c r="E9" s="349"/>
      <c r="F9" s="349"/>
      <c r="G9" s="349"/>
    </row>
    <row r="10" spans="1:7" x14ac:dyDescent="0.2">
      <c r="A10" s="238"/>
      <c r="B10" s="239"/>
      <c r="C10" s="239"/>
      <c r="D10" s="239"/>
    </row>
    <row r="11" spans="1:7" ht="15.75" x14ac:dyDescent="0.25">
      <c r="A11" s="240"/>
      <c r="B11" s="241"/>
      <c r="C11" s="241"/>
      <c r="D11" s="242" t="s">
        <v>69</v>
      </c>
    </row>
    <row r="12" spans="1:7" ht="51" x14ac:dyDescent="0.2">
      <c r="A12" s="243" t="s">
        <v>2</v>
      </c>
      <c r="B12" s="244" t="s">
        <v>3</v>
      </c>
      <c r="C12" s="245" t="s">
        <v>70</v>
      </c>
      <c r="D12" s="246" t="s">
        <v>71</v>
      </c>
      <c r="E12" s="248" t="s">
        <v>73</v>
      </c>
      <c r="F12" s="247" t="s">
        <v>72</v>
      </c>
      <c r="G12" s="248" t="s">
        <v>94</v>
      </c>
    </row>
    <row r="13" spans="1:7" s="255" customFormat="1" ht="60" x14ac:dyDescent="0.25">
      <c r="A13" s="249">
        <v>756</v>
      </c>
      <c r="B13" s="250"/>
      <c r="C13" s="251"/>
      <c r="D13" s="252" t="s">
        <v>74</v>
      </c>
      <c r="E13" s="253">
        <f>SUM(E14)</f>
        <v>285000</v>
      </c>
      <c r="F13" s="253">
        <f t="shared" ref="F13:F14" si="0">SUM(F14)</f>
        <v>0</v>
      </c>
      <c r="G13" s="254">
        <f>E13+F13</f>
        <v>285000</v>
      </c>
    </row>
    <row r="14" spans="1:7" s="255" customFormat="1" ht="48" x14ac:dyDescent="0.25">
      <c r="A14" s="350"/>
      <c r="B14" s="256">
        <v>75618</v>
      </c>
      <c r="C14" s="257"/>
      <c r="D14" s="258" t="s">
        <v>75</v>
      </c>
      <c r="E14" s="259">
        <f>SUM(E15)</f>
        <v>285000</v>
      </c>
      <c r="F14" s="259">
        <f t="shared" si="0"/>
        <v>0</v>
      </c>
      <c r="G14" s="260">
        <f>E14+F14</f>
        <v>285000</v>
      </c>
    </row>
    <row r="15" spans="1:7" s="255" customFormat="1" ht="12" x14ac:dyDescent="0.25">
      <c r="A15" s="351"/>
      <c r="B15" s="261"/>
      <c r="C15" s="262">
        <v>480</v>
      </c>
      <c r="D15" s="263" t="s">
        <v>76</v>
      </c>
      <c r="E15" s="264">
        <v>285000</v>
      </c>
      <c r="F15" s="265"/>
      <c r="G15" s="266">
        <f>E15+F15</f>
        <v>285000</v>
      </c>
    </row>
    <row r="16" spans="1:7" s="272" customFormat="1" ht="24" customHeight="1" x14ac:dyDescent="0.25">
      <c r="A16" s="267"/>
      <c r="B16" s="267"/>
      <c r="C16" s="268"/>
      <c r="D16" s="269" t="s">
        <v>77</v>
      </c>
      <c r="E16" s="270">
        <f>SUM(E13)</f>
        <v>285000</v>
      </c>
      <c r="F16" s="270">
        <f t="shared" ref="F16:G16" si="1">SUM(F13)</f>
        <v>0</v>
      </c>
      <c r="G16" s="271">
        <f t="shared" si="1"/>
        <v>285000</v>
      </c>
    </row>
    <row r="17" spans="1:7" x14ac:dyDescent="0.2">
      <c r="A17" s="273"/>
      <c r="B17" s="274"/>
      <c r="C17" s="233"/>
      <c r="D17" s="233"/>
      <c r="E17" s="275"/>
    </row>
    <row r="18" spans="1:7" ht="15.75" x14ac:dyDescent="0.25">
      <c r="A18" s="233"/>
      <c r="B18" s="233"/>
      <c r="C18" s="233"/>
      <c r="D18" s="242" t="s">
        <v>78</v>
      </c>
      <c r="E18" s="275"/>
    </row>
    <row r="19" spans="1:7" ht="53.25" customHeight="1" x14ac:dyDescent="0.2">
      <c r="A19" s="243" t="s">
        <v>2</v>
      </c>
      <c r="B19" s="243" t="s">
        <v>3</v>
      </c>
      <c r="C19" s="245" t="s">
        <v>70</v>
      </c>
      <c r="D19" s="246" t="s">
        <v>71</v>
      </c>
      <c r="E19" s="248" t="s">
        <v>73</v>
      </c>
      <c r="F19" s="247" t="s">
        <v>72</v>
      </c>
      <c r="G19" s="248" t="s">
        <v>94</v>
      </c>
    </row>
    <row r="20" spans="1:7" s="255" customFormat="1" ht="24" x14ac:dyDescent="0.25">
      <c r="A20" s="276">
        <v>754</v>
      </c>
      <c r="B20" s="277"/>
      <c r="C20" s="278"/>
      <c r="D20" s="279" t="s">
        <v>79</v>
      </c>
      <c r="E20" s="253">
        <f>E21</f>
        <v>10000</v>
      </c>
      <c r="F20" s="253">
        <f t="shared" ref="F20:G21" si="2">F21</f>
        <v>0</v>
      </c>
      <c r="G20" s="254">
        <f t="shared" si="2"/>
        <v>10000</v>
      </c>
    </row>
    <row r="21" spans="1:7" s="255" customFormat="1" ht="12" x14ac:dyDescent="0.25">
      <c r="A21" s="280"/>
      <c r="B21" s="281">
        <v>75405</v>
      </c>
      <c r="C21" s="257"/>
      <c r="D21" s="282" t="s">
        <v>80</v>
      </c>
      <c r="E21" s="259">
        <f>E22</f>
        <v>10000</v>
      </c>
      <c r="F21" s="259">
        <f t="shared" si="2"/>
        <v>0</v>
      </c>
      <c r="G21" s="260">
        <f t="shared" si="2"/>
        <v>10000</v>
      </c>
    </row>
    <row r="22" spans="1:7" s="255" customFormat="1" ht="24" x14ac:dyDescent="0.25">
      <c r="A22" s="280"/>
      <c r="B22" s="280"/>
      <c r="C22" s="283">
        <v>2300</v>
      </c>
      <c r="D22" s="284" t="s">
        <v>81</v>
      </c>
      <c r="E22" s="285">
        <v>10000</v>
      </c>
      <c r="F22" s="265"/>
      <c r="G22" s="266">
        <f>E22+F22</f>
        <v>10000</v>
      </c>
    </row>
    <row r="23" spans="1:7" s="255" customFormat="1" ht="12" x14ac:dyDescent="0.25">
      <c r="A23" s="276">
        <v>851</v>
      </c>
      <c r="B23" s="277"/>
      <c r="C23" s="278"/>
      <c r="D23" s="279" t="s">
        <v>82</v>
      </c>
      <c r="E23" s="253">
        <f>E24+E30</f>
        <v>309983</v>
      </c>
      <c r="F23" s="253">
        <f t="shared" ref="F23:G23" si="3">F24+F30</f>
        <v>0</v>
      </c>
      <c r="G23" s="254">
        <f t="shared" si="3"/>
        <v>309983</v>
      </c>
    </row>
    <row r="24" spans="1:7" s="255" customFormat="1" ht="12" x14ac:dyDescent="0.25">
      <c r="A24" s="280"/>
      <c r="B24" s="281">
        <v>85153</v>
      </c>
      <c r="C24" s="257"/>
      <c r="D24" s="282" t="s">
        <v>83</v>
      </c>
      <c r="E24" s="259">
        <f>SUM(E25:E29)</f>
        <v>7859</v>
      </c>
      <c r="F24" s="259">
        <f t="shared" ref="F24:G24" si="4">SUM(F25:F29)</f>
        <v>0</v>
      </c>
      <c r="G24" s="260">
        <f t="shared" si="4"/>
        <v>7859</v>
      </c>
    </row>
    <row r="25" spans="1:7" s="255" customFormat="1" ht="24" x14ac:dyDescent="0.25">
      <c r="A25" s="280"/>
      <c r="B25" s="286"/>
      <c r="C25" s="287">
        <v>4110</v>
      </c>
      <c r="D25" s="288" t="s">
        <v>16</v>
      </c>
      <c r="E25" s="289">
        <v>241</v>
      </c>
      <c r="F25" s="265"/>
      <c r="G25" s="266">
        <f>E25+F25</f>
        <v>241</v>
      </c>
    </row>
    <row r="26" spans="1:7" s="255" customFormat="1" ht="12" x14ac:dyDescent="0.25">
      <c r="A26" s="280"/>
      <c r="B26" s="286"/>
      <c r="C26" s="287">
        <v>4120</v>
      </c>
      <c r="D26" s="288" t="s">
        <v>17</v>
      </c>
      <c r="E26" s="289">
        <v>35</v>
      </c>
      <c r="F26" s="265"/>
      <c r="G26" s="266">
        <f t="shared" ref="G26:G29" si="5">E26+F26</f>
        <v>35</v>
      </c>
    </row>
    <row r="27" spans="1:7" s="255" customFormat="1" ht="12" x14ac:dyDescent="0.25">
      <c r="A27" s="280"/>
      <c r="B27" s="280"/>
      <c r="C27" s="287">
        <v>4170</v>
      </c>
      <c r="D27" s="288" t="s">
        <v>31</v>
      </c>
      <c r="E27" s="264">
        <v>1400</v>
      </c>
      <c r="F27" s="265"/>
      <c r="G27" s="290">
        <f t="shared" si="5"/>
        <v>1400</v>
      </c>
    </row>
    <row r="28" spans="1:7" s="255" customFormat="1" ht="12" x14ac:dyDescent="0.25">
      <c r="A28" s="280"/>
      <c r="B28" s="280"/>
      <c r="C28" s="287">
        <v>4210</v>
      </c>
      <c r="D28" s="288" t="s">
        <v>18</v>
      </c>
      <c r="E28" s="264">
        <v>1200</v>
      </c>
      <c r="F28" s="265"/>
      <c r="G28" s="290">
        <f t="shared" si="5"/>
        <v>1200</v>
      </c>
    </row>
    <row r="29" spans="1:7" s="255" customFormat="1" ht="12" x14ac:dyDescent="0.25">
      <c r="A29" s="280"/>
      <c r="B29" s="280"/>
      <c r="C29" s="287">
        <v>4300</v>
      </c>
      <c r="D29" s="288" t="s">
        <v>84</v>
      </c>
      <c r="E29" s="264">
        <v>4983</v>
      </c>
      <c r="F29" s="291"/>
      <c r="G29" s="290">
        <f t="shared" si="5"/>
        <v>4983</v>
      </c>
    </row>
    <row r="30" spans="1:7" s="255" customFormat="1" ht="12" x14ac:dyDescent="0.25">
      <c r="A30" s="280"/>
      <c r="B30" s="281">
        <v>85154</v>
      </c>
      <c r="C30" s="257"/>
      <c r="D30" s="282" t="s">
        <v>85</v>
      </c>
      <c r="E30" s="259">
        <f>SUM(E31:E41)</f>
        <v>302124</v>
      </c>
      <c r="F30" s="259">
        <f t="shared" ref="F30:G30" si="6">SUM(F31:F41)</f>
        <v>0</v>
      </c>
      <c r="G30" s="260">
        <f t="shared" si="6"/>
        <v>302124</v>
      </c>
    </row>
    <row r="31" spans="1:7" s="255" customFormat="1" ht="96" x14ac:dyDescent="0.25">
      <c r="A31" s="280"/>
      <c r="B31" s="280"/>
      <c r="C31" s="283">
        <v>2360</v>
      </c>
      <c r="D31" s="292" t="s">
        <v>86</v>
      </c>
      <c r="E31" s="285">
        <v>42300</v>
      </c>
      <c r="F31" s="266"/>
      <c r="G31" s="266">
        <f>E31+F31</f>
        <v>42300</v>
      </c>
    </row>
    <row r="32" spans="1:7" s="255" customFormat="1" ht="60" x14ac:dyDescent="0.25">
      <c r="A32" s="280"/>
      <c r="B32" s="280"/>
      <c r="C32" s="283">
        <v>2710</v>
      </c>
      <c r="D32" s="292" t="s">
        <v>87</v>
      </c>
      <c r="E32" s="285">
        <v>20000</v>
      </c>
      <c r="F32" s="266"/>
      <c r="G32" s="266">
        <f t="shared" ref="G32:G41" si="7">E32+F32</f>
        <v>20000</v>
      </c>
    </row>
    <row r="33" spans="1:7" s="255" customFormat="1" ht="24" x14ac:dyDescent="0.25">
      <c r="A33" s="280"/>
      <c r="B33" s="280"/>
      <c r="C33" s="287">
        <v>4110</v>
      </c>
      <c r="D33" s="288" t="s">
        <v>16</v>
      </c>
      <c r="E33" s="264">
        <v>15175</v>
      </c>
      <c r="F33" s="266">
        <v>-69</v>
      </c>
      <c r="G33" s="266">
        <f t="shared" si="7"/>
        <v>15106</v>
      </c>
    </row>
    <row r="34" spans="1:7" s="255" customFormat="1" ht="12" x14ac:dyDescent="0.25">
      <c r="A34" s="280"/>
      <c r="B34" s="280"/>
      <c r="C34" s="287">
        <v>4120</v>
      </c>
      <c r="D34" s="288" t="s">
        <v>17</v>
      </c>
      <c r="E34" s="264">
        <v>1928</v>
      </c>
      <c r="F34" s="266">
        <v>-10</v>
      </c>
      <c r="G34" s="266">
        <f t="shared" si="7"/>
        <v>1918</v>
      </c>
    </row>
    <row r="35" spans="1:7" s="255" customFormat="1" ht="12" x14ac:dyDescent="0.25">
      <c r="A35" s="280"/>
      <c r="B35" s="280"/>
      <c r="C35" s="287">
        <v>4170</v>
      </c>
      <c r="D35" s="288" t="s">
        <v>31</v>
      </c>
      <c r="E35" s="264">
        <v>108520</v>
      </c>
      <c r="F35" s="266">
        <v>-400</v>
      </c>
      <c r="G35" s="266">
        <f t="shared" si="7"/>
        <v>108120</v>
      </c>
    </row>
    <row r="36" spans="1:7" s="255" customFormat="1" ht="12" x14ac:dyDescent="0.25">
      <c r="A36" s="280"/>
      <c r="B36" s="280"/>
      <c r="C36" s="287">
        <v>4210</v>
      </c>
      <c r="D36" s="288" t="s">
        <v>18</v>
      </c>
      <c r="E36" s="264">
        <v>18600</v>
      </c>
      <c r="F36" s="266">
        <v>-800</v>
      </c>
      <c r="G36" s="266">
        <f t="shared" si="7"/>
        <v>17800</v>
      </c>
    </row>
    <row r="37" spans="1:7" s="255" customFormat="1" ht="12" x14ac:dyDescent="0.25">
      <c r="A37" s="280"/>
      <c r="B37" s="280"/>
      <c r="C37" s="287">
        <v>4260</v>
      </c>
      <c r="D37" s="288" t="s">
        <v>33</v>
      </c>
      <c r="E37" s="264">
        <v>8000</v>
      </c>
      <c r="F37" s="266"/>
      <c r="G37" s="266">
        <f t="shared" si="7"/>
        <v>8000</v>
      </c>
    </row>
    <row r="38" spans="1:7" s="255" customFormat="1" ht="12" x14ac:dyDescent="0.25">
      <c r="A38" s="280"/>
      <c r="B38" s="280"/>
      <c r="C38" s="287">
        <v>4270</v>
      </c>
      <c r="D38" s="288" t="s">
        <v>88</v>
      </c>
      <c r="E38" s="264">
        <v>3200</v>
      </c>
      <c r="F38" s="266"/>
      <c r="G38" s="266">
        <f t="shared" si="7"/>
        <v>3200</v>
      </c>
    </row>
    <row r="39" spans="1:7" s="255" customFormat="1" ht="12" x14ac:dyDescent="0.25">
      <c r="A39" s="280"/>
      <c r="B39" s="280"/>
      <c r="C39" s="287">
        <v>4300</v>
      </c>
      <c r="D39" s="288" t="s">
        <v>19</v>
      </c>
      <c r="E39" s="264">
        <v>81403</v>
      </c>
      <c r="F39" s="293">
        <v>1279</v>
      </c>
      <c r="G39" s="266">
        <f t="shared" si="7"/>
        <v>82682</v>
      </c>
    </row>
    <row r="40" spans="1:7" s="255" customFormat="1" ht="24" x14ac:dyDescent="0.25">
      <c r="A40" s="280"/>
      <c r="B40" s="280"/>
      <c r="C40" s="287">
        <v>4360</v>
      </c>
      <c r="D40" s="288" t="s">
        <v>34</v>
      </c>
      <c r="E40" s="264">
        <v>2000</v>
      </c>
      <c r="F40" s="266"/>
      <c r="G40" s="266">
        <f t="shared" si="7"/>
        <v>2000</v>
      </c>
    </row>
    <row r="41" spans="1:7" s="255" customFormat="1" thickBot="1" x14ac:dyDescent="0.3">
      <c r="A41" s="294"/>
      <c r="B41" s="294"/>
      <c r="C41" s="287">
        <v>4410</v>
      </c>
      <c r="D41" s="288" t="s">
        <v>24</v>
      </c>
      <c r="E41" s="264">
        <v>998</v>
      </c>
      <c r="F41" s="266"/>
      <c r="G41" s="266">
        <f t="shared" si="7"/>
        <v>998</v>
      </c>
    </row>
    <row r="42" spans="1:7" s="272" customFormat="1" ht="24" customHeight="1" x14ac:dyDescent="0.25">
      <c r="A42" s="295"/>
      <c r="B42" s="295"/>
      <c r="C42" s="296"/>
      <c r="D42" s="297" t="s">
        <v>77</v>
      </c>
      <c r="E42" s="298">
        <f>E23+E20</f>
        <v>319983</v>
      </c>
      <c r="F42" s="298">
        <f t="shared" ref="F42:G42" si="8">F23+F20</f>
        <v>0</v>
      </c>
      <c r="G42" s="299">
        <f t="shared" si="8"/>
        <v>319983</v>
      </c>
    </row>
  </sheetData>
  <sheetProtection selectLockedCells="1" selectUnlockedCells="1"/>
  <mergeCells count="8">
    <mergeCell ref="A9:G9"/>
    <mergeCell ref="A14:A15"/>
    <mergeCell ref="E1:G1"/>
    <mergeCell ref="E2:G2"/>
    <mergeCell ref="A5:G5"/>
    <mergeCell ref="A6:G6"/>
    <mergeCell ref="A7:G7"/>
    <mergeCell ref="A8:G8"/>
  </mergeCells>
  <pageMargins left="0.78740157480314965" right="0.19685039370078741" top="0.59055118110236227" bottom="0.59055118110236227" header="0.51181102362204722" footer="0.11811023622047245"/>
  <pageSetup paperSize="9" firstPageNumber="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Zał. Nr 1</vt:lpstr>
      <vt:lpstr>Zał. Nr 2</vt:lpstr>
      <vt:lpstr>Zał. Nr 3</vt:lpstr>
      <vt:lpstr>Zał. Nr 4</vt:lpstr>
      <vt:lpstr>Zał. nr 5 </vt:lpstr>
      <vt:lpstr>'Zał. Nr 1'!Tytuły_wydruku</vt:lpstr>
      <vt:lpstr>'Zał. Nr 2'!Tytuły_wydruku</vt:lpstr>
      <vt:lpstr>'Zał. Nr 3'!Tytuły_wydruku</vt:lpstr>
      <vt:lpstr>'Zał. Nr 4'!Tytuły_wydruku</vt:lpstr>
      <vt:lpstr>'Zał. nr 5 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2016-07-04T14:15:55Z</cp:lastPrinted>
  <dcterms:created xsi:type="dcterms:W3CDTF">2016-07-04T05:55:09Z</dcterms:created>
  <dcterms:modified xsi:type="dcterms:W3CDTF">2016-07-04T14:15:57Z</dcterms:modified>
</cp:coreProperties>
</file>