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7" i="1" l="1"/>
  <c r="H17" i="1"/>
  <c r="I17" i="1"/>
  <c r="J17" i="1"/>
  <c r="K17" i="1"/>
  <c r="F17" i="1"/>
  <c r="G20" i="1"/>
  <c r="H20" i="1"/>
  <c r="I20" i="1"/>
  <c r="J20" i="1"/>
  <c r="K20" i="1"/>
  <c r="F20" i="1"/>
  <c r="G11" i="1" l="1"/>
  <c r="H11" i="1"/>
  <c r="I11" i="1"/>
  <c r="K11" i="1"/>
  <c r="F11" i="1"/>
  <c r="G10" i="1"/>
  <c r="I10" i="1"/>
  <c r="J10" i="1"/>
  <c r="K10" i="1"/>
  <c r="F10" i="1"/>
  <c r="J16" i="1" l="1"/>
  <c r="I16" i="1"/>
  <c r="J11" i="1"/>
  <c r="H16" i="1"/>
  <c r="K16" i="1"/>
  <c r="H10" i="1"/>
  <c r="G16" i="1"/>
  <c r="F16" i="1"/>
  <c r="I12" i="1" l="1"/>
  <c r="J14" i="1"/>
  <c r="J12" i="1" l="1"/>
  <c r="J9" i="1"/>
  <c r="H9" i="1"/>
  <c r="G9" i="1"/>
  <c r="I9" i="1"/>
  <c r="K9" i="1"/>
  <c r="F9" i="1"/>
</calcChain>
</file>

<file path=xl/sharedStrings.xml><?xml version="1.0" encoding="utf-8"?>
<sst xmlns="http://schemas.openxmlformats.org/spreadsheetml/2006/main" count="58" uniqueCount="50">
  <si>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</si>
  <si>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</si>
  <si>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</si>
  <si>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</si>
  <si>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</si>
  <si>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</si>
  <si>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</si>
  <si>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</si>
  <si>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</si>
  <si>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</si>
  <si>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</si>
  <si>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</si>
  <si>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</si>
  <si>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</si>
  <si>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</si>
  <si>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</si>
  <si>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</si>
  <si>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</si>
  <si>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</si>
  <si>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</si>
  <si>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</si>
  <si>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</si>
  <si>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</si>
  <si>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</si>
  <si>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</si>
  <si>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</si>
  <si>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</si>
  <si>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</si>
  <si>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</si>
  <si>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Urząd Miejski w Rogoźnie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</si>
  <si>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</si>
  <si>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</si>
  <si>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</si>
  <si>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</si>
  <si>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</si>
  <si>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</si>
  <si>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</si>
  <si>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</t>
  </si>
  <si>
    <t>1.3.2.3</t>
  </si>
  <si>
    <t>1.3.1.1</t>
  </si>
  <si>
    <t>Plan gospodarki niskoemisyjnej dla Gminy Rogoźno - Ochrona Powietrza</t>
  </si>
  <si>
    <t>Przebudowa ulicy Fabrycznej
- Bezpieczeństwo - Dostępność-Rozwój</t>
  </si>
  <si>
    <t>Przebudowa drogi nr 272520P w Gościejewie 
- dojazd do gruntów rolnych</t>
  </si>
  <si>
    <t>Załącznik Nr 2 do projektu Uchwały Nr …………….</t>
  </si>
  <si>
    <t>Wykaz przedsiewzięć do Wieloletniej Prognozy Finansowej na lata 2016-2026</t>
  </si>
  <si>
    <t>1.3.1.2</t>
  </si>
  <si>
    <t>Odszkodowanie za nabyte działki 281/3; 218/9; 219/1 - obowiązek wynikający z Miejscowego Planu Zagospodarowania Prrzestrzennego - droga publiczna gminna</t>
  </si>
  <si>
    <t>z dnia ………………………..</t>
  </si>
  <si>
    <t>1.3.2.1</t>
  </si>
  <si>
    <t>1.3.2.2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</si>
</sst>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4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6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6" zoomScaleNormal="100" workbookViewId="0">
      <selection activeCell="A25" sqref="A25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customWidth="1"/>
    <col min="8" max="8" width="10.7109375" style="1" customWidth="1"/>
    <col min="9" max="9" width="10.42578125" style="1" customWidth="1"/>
    <col min="10" max="10" width="10.5703125" style="1" customWidth="1"/>
    <col min="11" max="11" width="11.42578125" style="1" customWidth="1"/>
    <col min="12" max="16384" width="9.140625" style="1"/>
  </cols>
  <sheetData>
    <row r="1" spans="1:11" x14ac:dyDescent="0.2">
      <c r="A1" s="2" t="s">
        <v>43</v>
      </c>
    </row>
    <row r="2" spans="1:11" x14ac:dyDescent="0.2">
      <c r="A2" s="2" t="s">
        <v>0</v>
      </c>
      <c r="B2" s="2"/>
    </row>
    <row r="3" spans="1:11" x14ac:dyDescent="0.2">
      <c r="A3" s="2" t="s">
        <v>47</v>
      </c>
      <c r="B3" s="2"/>
    </row>
    <row r="4" spans="1:11" ht="6.75" customHeight="1" x14ac:dyDescent="0.2">
      <c r="A4" s="2"/>
      <c r="B4" s="2"/>
    </row>
    <row r="5" spans="1:11" ht="24" customHeight="1" x14ac:dyDescent="0.2">
      <c r="A5" s="3" t="s">
        <v>44</v>
      </c>
      <c r="B5" s="4"/>
      <c r="C5" s="4"/>
      <c r="D5" s="4"/>
      <c r="E5" s="4"/>
      <c r="F5" s="4"/>
    </row>
    <row r="6" spans="1:11" ht="12.75" customHeight="1" x14ac:dyDescent="0.2">
      <c r="A6" s="50" t="s">
        <v>1</v>
      </c>
      <c r="B6" s="50" t="s">
        <v>2</v>
      </c>
      <c r="C6" s="52" t="s">
        <v>3</v>
      </c>
      <c r="D6" s="44" t="s">
        <v>4</v>
      </c>
      <c r="E6" s="46"/>
      <c r="F6" s="52" t="s">
        <v>5</v>
      </c>
      <c r="G6" s="47" t="s">
        <v>6</v>
      </c>
      <c r="H6" s="48"/>
      <c r="I6" s="48"/>
      <c r="J6" s="49"/>
      <c r="K6" s="42" t="s">
        <v>7</v>
      </c>
    </row>
    <row r="7" spans="1:11" ht="21.75" customHeight="1" x14ac:dyDescent="0.2">
      <c r="A7" s="51"/>
      <c r="B7" s="51"/>
      <c r="C7" s="53"/>
      <c r="D7" s="5" t="s">
        <v>8</v>
      </c>
      <c r="E7" s="5" t="s">
        <v>9</v>
      </c>
      <c r="F7" s="53"/>
      <c r="G7" s="5">
        <v>2016</v>
      </c>
      <c r="H7" s="5">
        <v>2017</v>
      </c>
      <c r="I7" s="5">
        <v>2018</v>
      </c>
      <c r="J7" s="5">
        <v>2019</v>
      </c>
      <c r="K7" s="43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30" t="s">
        <v>20</v>
      </c>
      <c r="C9" s="31"/>
      <c r="D9" s="31"/>
      <c r="E9" s="32"/>
      <c r="F9" s="10">
        <f>F10+F11</f>
        <v>3455796.23</v>
      </c>
      <c r="G9" s="10">
        <f t="shared" ref="G9:H9" si="0">G10+G11</f>
        <v>2567455.3199999998</v>
      </c>
      <c r="H9" s="10">
        <f t="shared" si="0"/>
        <v>0</v>
      </c>
      <c r="I9" s="10">
        <f t="shared" ref="I9:K9" si="1">I10+I11</f>
        <v>0</v>
      </c>
      <c r="J9" s="10">
        <f t="shared" si="1"/>
        <v>0</v>
      </c>
      <c r="K9" s="10">
        <f t="shared" si="1"/>
        <v>2176250</v>
      </c>
    </row>
    <row r="10" spans="1:11" x14ac:dyDescent="0.2">
      <c r="A10" s="11" t="s">
        <v>21</v>
      </c>
      <c r="B10" s="39" t="s">
        <v>22</v>
      </c>
      <c r="C10" s="40"/>
      <c r="D10" s="40"/>
      <c r="E10" s="41"/>
      <c r="F10" s="12">
        <f>F13+F17</f>
        <v>180969.32</v>
      </c>
      <c r="G10" s="12">
        <f t="shared" ref="G10:K10" si="2">G13+G17</f>
        <v>135053.32</v>
      </c>
      <c r="H10" s="12">
        <f t="shared" si="2"/>
        <v>0</v>
      </c>
      <c r="I10" s="12">
        <f t="shared" si="2"/>
        <v>0</v>
      </c>
      <c r="J10" s="12">
        <f t="shared" si="2"/>
        <v>0</v>
      </c>
      <c r="K10" s="12">
        <f t="shared" si="2"/>
        <v>0</v>
      </c>
    </row>
    <row r="11" spans="1:11" x14ac:dyDescent="0.2">
      <c r="A11" s="11" t="s">
        <v>23</v>
      </c>
      <c r="B11" s="39" t="s">
        <v>24</v>
      </c>
      <c r="C11" s="40"/>
      <c r="D11" s="40"/>
      <c r="E11" s="41"/>
      <c r="F11" s="12">
        <f>F20</f>
        <v>3274826.91</v>
      </c>
      <c r="G11" s="12">
        <f t="shared" ref="G11:K11" si="3">G20</f>
        <v>2432402</v>
      </c>
      <c r="H11" s="12">
        <f t="shared" si="3"/>
        <v>0</v>
      </c>
      <c r="I11" s="12">
        <f t="shared" si="3"/>
        <v>0</v>
      </c>
      <c r="J11" s="12">
        <f t="shared" si="3"/>
        <v>0</v>
      </c>
      <c r="K11" s="12">
        <f t="shared" si="3"/>
        <v>2176250</v>
      </c>
    </row>
    <row r="12" spans="1:11" ht="51.75" customHeight="1" x14ac:dyDescent="0.2">
      <c r="A12" s="11" t="s">
        <v>25</v>
      </c>
      <c r="B12" s="44" t="s">
        <v>26</v>
      </c>
      <c r="C12" s="45"/>
      <c r="D12" s="45"/>
      <c r="E12" s="46"/>
      <c r="F12" s="10">
        <v>0</v>
      </c>
      <c r="G12" s="10">
        <v>0</v>
      </c>
      <c r="H12" s="10">
        <v>0</v>
      </c>
      <c r="I12" s="10">
        <f t="shared" ref="I12:J12" si="4">I13+I14</f>
        <v>0</v>
      </c>
      <c r="J12" s="10">
        <f t="shared" si="4"/>
        <v>0</v>
      </c>
      <c r="K12" s="10">
        <v>0</v>
      </c>
    </row>
    <row r="13" spans="1:11" x14ac:dyDescent="0.2">
      <c r="A13" s="11" t="s">
        <v>27</v>
      </c>
      <c r="B13" s="39" t="s">
        <v>22</v>
      </c>
      <c r="C13" s="40"/>
      <c r="D13" s="40"/>
      <c r="E13" s="41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28</v>
      </c>
      <c r="B14" s="39" t="s">
        <v>24</v>
      </c>
      <c r="C14" s="40"/>
      <c r="D14" s="40"/>
      <c r="E14" s="41"/>
      <c r="F14" s="12">
        <v>0</v>
      </c>
      <c r="G14" s="12">
        <v>0</v>
      </c>
      <c r="H14" s="12">
        <v>0</v>
      </c>
      <c r="I14" s="12">
        <v>0</v>
      </c>
      <c r="J14" s="12">
        <f t="shared" ref="J14" si="5">J16+J15</f>
        <v>0</v>
      </c>
      <c r="K14" s="12">
        <v>0</v>
      </c>
    </row>
    <row r="15" spans="1:11" ht="27.75" customHeight="1" x14ac:dyDescent="0.2">
      <c r="A15" s="11" t="s">
        <v>30</v>
      </c>
      <c r="B15" s="30" t="s">
        <v>31</v>
      </c>
      <c r="C15" s="31"/>
      <c r="D15" s="31"/>
      <c r="E15" s="32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30" t="s">
        <v>33</v>
      </c>
      <c r="C16" s="31"/>
      <c r="D16" s="31"/>
      <c r="E16" s="32"/>
      <c r="F16" s="10">
        <f>F20+F17</f>
        <v>3455796.23</v>
      </c>
      <c r="G16" s="10">
        <f t="shared" ref="G16:K16" si="6">G20+G17</f>
        <v>2567455.3199999998</v>
      </c>
      <c r="H16" s="10">
        <f t="shared" si="6"/>
        <v>0</v>
      </c>
      <c r="I16" s="10">
        <f t="shared" si="6"/>
        <v>0</v>
      </c>
      <c r="J16" s="10">
        <f t="shared" si="6"/>
        <v>0</v>
      </c>
      <c r="K16" s="10">
        <f t="shared" si="6"/>
        <v>2176250</v>
      </c>
    </row>
    <row r="17" spans="1:11" ht="14.25" customHeight="1" x14ac:dyDescent="0.2">
      <c r="A17" s="17" t="s">
        <v>34</v>
      </c>
      <c r="B17" s="21" t="s">
        <v>22</v>
      </c>
      <c r="C17" s="18"/>
      <c r="D17" s="18"/>
      <c r="E17" s="19"/>
      <c r="F17" s="20">
        <f>F18+F19</f>
        <v>180969.32</v>
      </c>
      <c r="G17" s="20">
        <f t="shared" ref="G17:K17" si="7">G18+G19</f>
        <v>135053.32</v>
      </c>
      <c r="H17" s="20">
        <f t="shared" si="7"/>
        <v>0</v>
      </c>
      <c r="I17" s="20">
        <f t="shared" si="7"/>
        <v>0</v>
      </c>
      <c r="J17" s="20">
        <f t="shared" si="7"/>
        <v>0</v>
      </c>
      <c r="K17" s="20">
        <f t="shared" si="7"/>
        <v>0</v>
      </c>
    </row>
    <row r="18" spans="1:11" ht="36" customHeight="1" x14ac:dyDescent="0.2">
      <c r="A18" s="23" t="s">
        <v>39</v>
      </c>
      <c r="B18" s="21" t="s">
        <v>40</v>
      </c>
      <c r="C18" s="18" t="s">
        <v>29</v>
      </c>
      <c r="D18" s="18">
        <v>2015</v>
      </c>
      <c r="E18" s="19">
        <v>2016</v>
      </c>
      <c r="F18" s="22">
        <v>80053.320000000007</v>
      </c>
      <c r="G18" s="22">
        <v>60053.32</v>
      </c>
      <c r="H18" s="22">
        <v>0</v>
      </c>
      <c r="I18" s="22">
        <v>0</v>
      </c>
      <c r="J18" s="22">
        <v>0</v>
      </c>
      <c r="K18" s="22">
        <v>0</v>
      </c>
    </row>
    <row r="19" spans="1:11" ht="51" customHeight="1" x14ac:dyDescent="0.2">
      <c r="A19" s="27" t="s">
        <v>45</v>
      </c>
      <c r="B19" s="21" t="s">
        <v>46</v>
      </c>
      <c r="C19" s="18" t="s">
        <v>29</v>
      </c>
      <c r="D19" s="18">
        <v>2015</v>
      </c>
      <c r="E19" s="19">
        <v>2016</v>
      </c>
      <c r="F19" s="22">
        <v>100916</v>
      </c>
      <c r="G19" s="22">
        <v>75000</v>
      </c>
      <c r="H19" s="22">
        <v>0</v>
      </c>
      <c r="I19" s="22">
        <v>0</v>
      </c>
      <c r="J19" s="22">
        <v>0</v>
      </c>
      <c r="K19" s="22">
        <v>0</v>
      </c>
    </row>
    <row r="20" spans="1:11" ht="18.75" customHeight="1" x14ac:dyDescent="0.2">
      <c r="A20" s="17" t="s">
        <v>37</v>
      </c>
      <c r="B20" s="21" t="s">
        <v>24</v>
      </c>
      <c r="C20" s="18"/>
      <c r="D20" s="18"/>
      <c r="E20" s="19"/>
      <c r="F20" s="20">
        <f>F23+F21+F22</f>
        <v>3274826.91</v>
      </c>
      <c r="G20" s="20">
        <f t="shared" ref="G20:K20" si="8">G23+G21+G22</f>
        <v>2432402</v>
      </c>
      <c r="H20" s="20">
        <f t="shared" si="8"/>
        <v>0</v>
      </c>
      <c r="I20" s="20">
        <f t="shared" si="8"/>
        <v>0</v>
      </c>
      <c r="J20" s="20">
        <f t="shared" si="8"/>
        <v>0</v>
      </c>
      <c r="K20" s="20">
        <f t="shared" si="8"/>
        <v>2176250</v>
      </c>
    </row>
    <row r="21" spans="1:11" ht="23.25" customHeight="1" x14ac:dyDescent="0.2">
      <c r="A21" s="11" t="s">
        <v>48</v>
      </c>
      <c r="B21" s="15" t="s">
        <v>42</v>
      </c>
      <c r="C21" s="24" t="s">
        <v>29</v>
      </c>
      <c r="D21" s="25">
        <v>2009</v>
      </c>
      <c r="E21" s="25">
        <v>2016</v>
      </c>
      <c r="F21" s="26">
        <v>532742.98</v>
      </c>
      <c r="G21" s="26">
        <v>505158</v>
      </c>
      <c r="H21" s="26">
        <v>0</v>
      </c>
      <c r="I21" s="26">
        <v>0</v>
      </c>
      <c r="J21" s="26">
        <v>0</v>
      </c>
      <c r="K21" s="26">
        <v>505158</v>
      </c>
    </row>
    <row r="22" spans="1:11" ht="23.25" customHeight="1" x14ac:dyDescent="0.2">
      <c r="A22" s="11" t="s">
        <v>49</v>
      </c>
      <c r="B22" s="15" t="s">
        <v>41</v>
      </c>
      <c r="C22" s="24" t="s">
        <v>29</v>
      </c>
      <c r="D22" s="25">
        <v>2009</v>
      </c>
      <c r="E22" s="25">
        <v>2016</v>
      </c>
      <c r="F22" s="26">
        <v>1732683.84</v>
      </c>
      <c r="G22" s="26">
        <v>1671092</v>
      </c>
      <c r="H22" s="26">
        <v>0</v>
      </c>
      <c r="I22" s="26">
        <v>0</v>
      </c>
      <c r="J22" s="26">
        <v>0</v>
      </c>
      <c r="K22" s="26">
        <v>1671092</v>
      </c>
    </row>
    <row r="23" spans="1:11" ht="22.5" x14ac:dyDescent="0.2">
      <c r="A23" s="33" t="s">
        <v>38</v>
      </c>
      <c r="B23" s="13" t="s">
        <v>35</v>
      </c>
      <c r="C23" s="35" t="s">
        <v>29</v>
      </c>
      <c r="D23" s="37">
        <v>2014</v>
      </c>
      <c r="E23" s="37">
        <v>2016</v>
      </c>
      <c r="F23" s="28">
        <v>1009400.09</v>
      </c>
      <c r="G23" s="28">
        <v>256152</v>
      </c>
      <c r="H23" s="28">
        <v>0</v>
      </c>
      <c r="I23" s="28">
        <v>0</v>
      </c>
      <c r="J23" s="28">
        <v>0</v>
      </c>
      <c r="K23" s="28">
        <v>0</v>
      </c>
    </row>
    <row r="24" spans="1:11" x14ac:dyDescent="0.2">
      <c r="A24" s="34"/>
      <c r="B24" s="14" t="s">
        <v>36</v>
      </c>
      <c r="C24" s="36"/>
      <c r="D24" s="38"/>
      <c r="E24" s="38"/>
      <c r="F24" s="29"/>
      <c r="G24" s="29"/>
      <c r="H24" s="29"/>
      <c r="I24" s="29"/>
      <c r="J24" s="29"/>
      <c r="K24" s="29"/>
    </row>
    <row r="25" spans="1:11" x14ac:dyDescent="0.2">
      <c r="A25" s="16"/>
    </row>
  </sheetData>
  <mergeCells count="25">
    <mergeCell ref="A6:A7"/>
    <mergeCell ref="B6:B7"/>
    <mergeCell ref="C6:C7"/>
    <mergeCell ref="D6:E6"/>
    <mergeCell ref="F6:F7"/>
    <mergeCell ref="B15:E15"/>
    <mergeCell ref="B14:E14"/>
    <mergeCell ref="K6:K7"/>
    <mergeCell ref="B9:E9"/>
    <mergeCell ref="B10:E10"/>
    <mergeCell ref="B11:E11"/>
    <mergeCell ref="B12:E12"/>
    <mergeCell ref="B13:E13"/>
    <mergeCell ref="G6:J6"/>
    <mergeCell ref="B16:E16"/>
    <mergeCell ref="A23:A24"/>
    <mergeCell ref="C23:C24"/>
    <mergeCell ref="D23:D24"/>
    <mergeCell ref="E23:E24"/>
    <mergeCell ref="F23:F24"/>
    <mergeCell ref="I23:I24"/>
    <mergeCell ref="J23:J24"/>
    <mergeCell ref="K23:K24"/>
    <mergeCell ref="G23:G24"/>
    <mergeCell ref="H23:H24"/>
  </mergeCells>
  <pageMargins left="0.74803149606299213" right="0.74803149606299213" top="0.78740157480314965" bottom="0.19685039370078741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mkachlicka</cp:lastModifiedBy>
  <cp:lastPrinted>2015-11-07T12:45:47Z</cp:lastPrinted>
  <dcterms:created xsi:type="dcterms:W3CDTF">2014-11-03T15:01:29Z</dcterms:created>
  <dcterms:modified xsi:type="dcterms:W3CDTF">2015-11-10T05:30:13Z</dcterms:modified>
</cp:coreProperties>
</file>