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F10" i="1" l="1"/>
  <c r="K10" i="1"/>
  <c r="I12" i="1"/>
  <c r="K12" i="1"/>
  <c r="F12" i="1"/>
  <c r="G13" i="1"/>
  <c r="G12" i="1" s="1"/>
  <c r="G10" i="1" s="1"/>
  <c r="H13" i="1"/>
  <c r="H12" i="1" s="1"/>
  <c r="I13" i="1"/>
  <c r="I10" i="1" s="1"/>
  <c r="J13" i="1"/>
  <c r="J12" i="1" s="1"/>
  <c r="K13" i="1"/>
  <c r="F13" i="1"/>
  <c r="J10" i="1" l="1"/>
  <c r="H10" i="1"/>
  <c r="G26" i="1"/>
  <c r="H26" i="1"/>
  <c r="I26" i="1"/>
  <c r="J26" i="1"/>
  <c r="K26" i="1"/>
  <c r="F26" i="1"/>
  <c r="G21" i="1" l="1"/>
  <c r="H21" i="1"/>
  <c r="I21" i="1"/>
  <c r="J21" i="1"/>
  <c r="K21" i="1"/>
  <c r="G20" i="1" l="1"/>
  <c r="G11" i="1"/>
  <c r="G9" i="1" s="1"/>
  <c r="F21" i="1"/>
  <c r="K11" i="1" l="1"/>
  <c r="J20" i="1"/>
  <c r="J18" i="1" s="1"/>
  <c r="I20" i="1"/>
  <c r="J11" i="1"/>
  <c r="I11" i="1"/>
  <c r="H11" i="1"/>
  <c r="I9" i="1" l="1"/>
  <c r="J9" i="1"/>
  <c r="H9" i="1"/>
  <c r="H20" i="1"/>
  <c r="F20" i="1"/>
  <c r="K20" i="1"/>
  <c r="K9" i="1"/>
  <c r="F11" i="1"/>
  <c r="F9" i="1" s="1"/>
</calcChain>
</file>

<file path=xl/sharedStrings.xml><?xml version="1.0" encoding="utf-8"?>
<sst xmlns="http://schemas.openxmlformats.org/spreadsheetml/2006/main" count="65" uniqueCount="57">
  <si>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</si>
  <si>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</si>
  <si>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</si>
  <si>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</si>
  <si>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</si>
  <si>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</si>
  <si>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</si>
  <si>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</si>
  <si>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</si>
  <si>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</si>
  <si>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</si>
  <si>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</si>
  <si>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</si>
  <si>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</si>
  <si>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</si>
  <si>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</si>
  <si>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</si>
  <si>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</si>
  <si>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</si>
  <si>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</si>
  <si>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</si>
  <si>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</si>
  <si>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</si>
  <si>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</si>
  <si>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</si>
  <si>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</si>
  <si>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</si>
  <si>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</si>
  <si>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</si>
  <si>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r>
      <t>Wydatki na programy, projekty lub zadania związane z umowami partnerstwa publiczno- prywatnego, z</t>
    </r>
    <r>
      <rPr>
        <i/>
        <sz val="8"/>
        <rFont val="Times New Roman"/>
        <family val="1"/>
        <charset val="238"/>
      </rPr>
      <t xml:space="preserve"> </t>
    </r>
    <r>
      <rPr>
        <sz val="8"/>
        <rFont val="Times New Roman"/>
        <family val="1"/>
        <charset val="238"/>
      </rPr>
      <t>tego:</t>
    </r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</si>
  <si>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</si>
  <si>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</si>
  <si>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</si>
  <si>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</si>
  <si>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</si>
  <si>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</si>
  <si>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</si>
  <si>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</si>
  <si>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</si>
  <si>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</si>
  <si>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</si>
  <si>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</si>
  <si>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</si>
  <si>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</si>
  <si>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</si>
  <si>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Wykaz przedsiewzięć do Wieloletniej Prognozy Finansowej na lata 2017-2026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</si>
  <si>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</si>
  <si>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</si>
  <si>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</si>
  <si>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</si>
  <si>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</si>
  <si>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</si>
  <si>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</si>
  <si>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</si>
  <si>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z dnia 28 grudnia 2016 roku</t>
  </si>
  <si>
    <t>Opracowanie Gminnego Programu Rewitalizacji dla Gminy Rogoźno na lata 2016-2023</t>
  </si>
  <si>
    <t>Załącznik Nr 2 do Uchwały Nr XXXIV/319/2016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</si>
</sst>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64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7" xfId="0" applyNumberFormat="1" applyFont="1" applyFill="1" applyBorder="1" applyAlignment="1" applyProtection="1">
      <alignment horizontal="left" vertical="top" wrapText="1"/>
    </xf>
    <xf numFmtId="0" fontId="9" fillId="0" borderId="8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12" fillId="0" borderId="10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selection activeCell="I5" sqref="I5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56</v>
      </c>
    </row>
    <row r="2" spans="1:11" x14ac:dyDescent="0.2">
      <c r="A2" s="1" t="s">
        <v>0</v>
      </c>
      <c r="B2" s="1"/>
    </row>
    <row r="3" spans="1:11" x14ac:dyDescent="0.2">
      <c r="A3" s="1" t="s">
        <v>54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45</v>
      </c>
      <c r="B5" s="4"/>
      <c r="C5" s="4"/>
      <c r="D5" s="4"/>
      <c r="E5" s="4"/>
      <c r="F5" s="4"/>
    </row>
    <row r="6" spans="1:11" ht="12.75" customHeight="1" x14ac:dyDescent="0.2">
      <c r="A6" s="55" t="s">
        <v>1</v>
      </c>
      <c r="B6" s="55" t="s">
        <v>2</v>
      </c>
      <c r="C6" s="53" t="s">
        <v>3</v>
      </c>
      <c r="D6" s="57" t="s">
        <v>4</v>
      </c>
      <c r="E6" s="58"/>
      <c r="F6" s="53" t="s">
        <v>5</v>
      </c>
      <c r="G6" s="45" t="s">
        <v>6</v>
      </c>
      <c r="H6" s="46"/>
      <c r="I6" s="46"/>
      <c r="J6" s="47"/>
      <c r="K6" s="43" t="s">
        <v>7</v>
      </c>
    </row>
    <row r="7" spans="1:11" ht="21.75" customHeight="1" x14ac:dyDescent="0.2">
      <c r="A7" s="56"/>
      <c r="B7" s="56"/>
      <c r="C7" s="54"/>
      <c r="D7" s="5" t="s">
        <v>8</v>
      </c>
      <c r="E7" s="5" t="s">
        <v>9</v>
      </c>
      <c r="F7" s="54"/>
      <c r="G7" s="5">
        <v>2017</v>
      </c>
      <c r="H7" s="5">
        <v>2018</v>
      </c>
      <c r="I7" s="5">
        <v>2019</v>
      </c>
      <c r="J7" s="5">
        <v>2020</v>
      </c>
      <c r="K7" s="44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36" t="s">
        <v>20</v>
      </c>
      <c r="C9" s="37"/>
      <c r="D9" s="37"/>
      <c r="E9" s="38"/>
      <c r="F9" s="10">
        <f>F10+F11</f>
        <v>9689907.9700000007</v>
      </c>
      <c r="G9" s="10">
        <f t="shared" ref="G9:K9" si="0">G10+G11</f>
        <v>5521694.1500000004</v>
      </c>
      <c r="H9" s="10">
        <f t="shared" si="0"/>
        <v>0</v>
      </c>
      <c r="I9" s="10">
        <f t="shared" si="0"/>
        <v>0</v>
      </c>
      <c r="J9" s="10">
        <f t="shared" si="0"/>
        <v>0</v>
      </c>
      <c r="K9" s="10">
        <f t="shared" si="0"/>
        <v>3492976.9499999997</v>
      </c>
    </row>
    <row r="10" spans="1:11" x14ac:dyDescent="0.2">
      <c r="A10" s="11" t="s">
        <v>21</v>
      </c>
      <c r="B10" s="48" t="s">
        <v>22</v>
      </c>
      <c r="C10" s="49"/>
      <c r="D10" s="49"/>
      <c r="E10" s="50"/>
      <c r="F10" s="12">
        <f>F12+F21</f>
        <v>5157101.2</v>
      </c>
      <c r="G10" s="12">
        <f>G12+G21</f>
        <v>2625311.77</v>
      </c>
      <c r="H10" s="12">
        <f t="shared" ref="H10:K10" si="1">H13+H21</f>
        <v>0</v>
      </c>
      <c r="I10" s="12">
        <f t="shared" si="1"/>
        <v>0</v>
      </c>
      <c r="J10" s="12">
        <f t="shared" si="1"/>
        <v>0</v>
      </c>
      <c r="K10" s="12">
        <f t="shared" si="1"/>
        <v>596594.56999999995</v>
      </c>
    </row>
    <row r="11" spans="1:11" x14ac:dyDescent="0.2">
      <c r="A11" s="11" t="s">
        <v>23</v>
      </c>
      <c r="B11" s="48" t="s">
        <v>24</v>
      </c>
      <c r="C11" s="49"/>
      <c r="D11" s="49"/>
      <c r="E11" s="50"/>
      <c r="F11" s="12">
        <f>F26</f>
        <v>4532806.7700000005</v>
      </c>
      <c r="G11" s="12">
        <f t="shared" ref="G11:K11" si="2">G26</f>
        <v>2896382.38</v>
      </c>
      <c r="H11" s="12">
        <f t="shared" si="2"/>
        <v>0</v>
      </c>
      <c r="I11" s="12">
        <f t="shared" si="2"/>
        <v>0</v>
      </c>
      <c r="J11" s="12">
        <f t="shared" si="2"/>
        <v>0</v>
      </c>
      <c r="K11" s="12">
        <f t="shared" si="2"/>
        <v>2896382.38</v>
      </c>
    </row>
    <row r="12" spans="1:11" ht="51.75" customHeight="1" x14ac:dyDescent="0.2">
      <c r="A12" s="11" t="s">
        <v>25</v>
      </c>
      <c r="B12" s="57" t="s">
        <v>51</v>
      </c>
      <c r="C12" s="59"/>
      <c r="D12" s="59"/>
      <c r="E12" s="58"/>
      <c r="F12" s="10">
        <f>F13</f>
        <v>42625.2</v>
      </c>
      <c r="G12" s="10">
        <f t="shared" ref="G12:K12" si="3">G13</f>
        <v>39535.769999999997</v>
      </c>
      <c r="H12" s="10">
        <f t="shared" si="3"/>
        <v>0</v>
      </c>
      <c r="I12" s="10">
        <f t="shared" si="3"/>
        <v>0</v>
      </c>
      <c r="J12" s="10">
        <f t="shared" si="3"/>
        <v>0</v>
      </c>
      <c r="K12" s="10">
        <f t="shared" si="3"/>
        <v>29110.57</v>
      </c>
    </row>
    <row r="13" spans="1:11" x14ac:dyDescent="0.2">
      <c r="A13" s="11" t="s">
        <v>26</v>
      </c>
      <c r="B13" s="48" t="s">
        <v>22</v>
      </c>
      <c r="C13" s="49"/>
      <c r="D13" s="49"/>
      <c r="E13" s="50"/>
      <c r="F13" s="12">
        <f>F14</f>
        <v>42625.2</v>
      </c>
      <c r="G13" s="12">
        <f t="shared" ref="G13:K13" si="4">G14</f>
        <v>39535.769999999997</v>
      </c>
      <c r="H13" s="12">
        <f t="shared" si="4"/>
        <v>0</v>
      </c>
      <c r="I13" s="12">
        <f t="shared" si="4"/>
        <v>0</v>
      </c>
      <c r="J13" s="12">
        <f t="shared" si="4"/>
        <v>0</v>
      </c>
      <c r="K13" s="12">
        <f t="shared" si="4"/>
        <v>29110.57</v>
      </c>
    </row>
    <row r="14" spans="1:11" ht="29.25" customHeight="1" x14ac:dyDescent="0.2">
      <c r="A14" s="39" t="s">
        <v>52</v>
      </c>
      <c r="B14" s="29" t="s">
        <v>55</v>
      </c>
      <c r="C14" s="41" t="s">
        <v>33</v>
      </c>
      <c r="D14" s="42">
        <v>2016</v>
      </c>
      <c r="E14" s="42">
        <v>2017</v>
      </c>
      <c r="F14" s="30">
        <v>42625.2</v>
      </c>
      <c r="G14" s="30">
        <v>39535.769999999997</v>
      </c>
      <c r="H14" s="30">
        <v>0</v>
      </c>
      <c r="I14" s="30">
        <v>0</v>
      </c>
      <c r="J14" s="30">
        <v>0</v>
      </c>
      <c r="K14" s="30">
        <v>29110.57</v>
      </c>
    </row>
    <row r="15" spans="1:11" ht="22.5" x14ac:dyDescent="0.2">
      <c r="A15" s="40"/>
      <c r="B15" s="29" t="s">
        <v>53</v>
      </c>
      <c r="C15" s="41"/>
      <c r="D15" s="42"/>
      <c r="E15" s="42"/>
      <c r="F15" s="31"/>
      <c r="G15" s="31"/>
      <c r="H15" s="31"/>
      <c r="I15" s="31"/>
      <c r="J15" s="31"/>
      <c r="K15" s="31"/>
    </row>
    <row r="16" spans="1:11" x14ac:dyDescent="0.2">
      <c r="A16" s="11"/>
      <c r="B16" s="26"/>
      <c r="C16" s="27"/>
      <c r="D16" s="27"/>
      <c r="E16" s="28"/>
      <c r="F16" s="12"/>
      <c r="G16" s="12"/>
      <c r="H16" s="12"/>
      <c r="I16" s="12"/>
      <c r="J16" s="12"/>
      <c r="K16" s="12"/>
    </row>
    <row r="17" spans="1:11" x14ac:dyDescent="0.2">
      <c r="A17" s="11"/>
      <c r="B17" s="26"/>
      <c r="C17" s="27"/>
      <c r="D17" s="27"/>
      <c r="E17" s="28"/>
      <c r="F17" s="12"/>
      <c r="G17" s="12"/>
      <c r="H17" s="12"/>
      <c r="I17" s="12"/>
      <c r="J17" s="12"/>
      <c r="K17" s="12"/>
    </row>
    <row r="18" spans="1:11" x14ac:dyDescent="0.2">
      <c r="A18" s="11" t="s">
        <v>27</v>
      </c>
      <c r="B18" s="48" t="s">
        <v>24</v>
      </c>
      <c r="C18" s="49"/>
      <c r="D18" s="49"/>
      <c r="E18" s="50"/>
      <c r="F18" s="12">
        <v>0</v>
      </c>
      <c r="G18" s="12">
        <v>0</v>
      </c>
      <c r="H18" s="12">
        <v>0</v>
      </c>
      <c r="I18" s="12">
        <v>0</v>
      </c>
      <c r="J18" s="12">
        <f t="shared" ref="J18" si="5">J20+J19</f>
        <v>0</v>
      </c>
      <c r="K18" s="12">
        <v>0</v>
      </c>
    </row>
    <row r="19" spans="1:11" ht="27.75" customHeight="1" x14ac:dyDescent="0.2">
      <c r="A19" s="11" t="s">
        <v>28</v>
      </c>
      <c r="B19" s="36" t="s">
        <v>29</v>
      </c>
      <c r="C19" s="37"/>
      <c r="D19" s="37"/>
      <c r="E19" s="38"/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</row>
    <row r="20" spans="1:11" ht="36.75" customHeight="1" x14ac:dyDescent="0.2">
      <c r="A20" s="11" t="s">
        <v>30</v>
      </c>
      <c r="B20" s="36" t="s">
        <v>31</v>
      </c>
      <c r="C20" s="37"/>
      <c r="D20" s="37"/>
      <c r="E20" s="38"/>
      <c r="F20" s="10">
        <f t="shared" ref="F20:K20" si="6">F26+F21</f>
        <v>9647282.7699999996</v>
      </c>
      <c r="G20" s="10">
        <f t="shared" si="6"/>
        <v>5482158.3799999999</v>
      </c>
      <c r="H20" s="10">
        <f t="shared" si="6"/>
        <v>0</v>
      </c>
      <c r="I20" s="10">
        <f t="shared" si="6"/>
        <v>0</v>
      </c>
      <c r="J20" s="10">
        <f t="shared" si="6"/>
        <v>0</v>
      </c>
      <c r="K20" s="10">
        <f t="shared" si="6"/>
        <v>3463866.38</v>
      </c>
    </row>
    <row r="21" spans="1:11" ht="14.25" customHeight="1" x14ac:dyDescent="0.2">
      <c r="A21" s="13" t="s">
        <v>32</v>
      </c>
      <c r="B21" s="14" t="s">
        <v>22</v>
      </c>
      <c r="C21" s="15"/>
      <c r="D21" s="15"/>
      <c r="E21" s="16"/>
      <c r="F21" s="17">
        <f>F22+F24</f>
        <v>5114476</v>
      </c>
      <c r="G21" s="17">
        <f t="shared" ref="G21:K21" si="7">G22+G24</f>
        <v>2585776</v>
      </c>
      <c r="H21" s="17">
        <f t="shared" si="7"/>
        <v>0</v>
      </c>
      <c r="I21" s="17">
        <f t="shared" si="7"/>
        <v>0</v>
      </c>
      <c r="J21" s="17">
        <f t="shared" si="7"/>
        <v>0</v>
      </c>
      <c r="K21" s="17">
        <f t="shared" si="7"/>
        <v>567484</v>
      </c>
    </row>
    <row r="22" spans="1:11" ht="19.5" customHeight="1" x14ac:dyDescent="0.2">
      <c r="A22" s="39" t="s">
        <v>49</v>
      </c>
      <c r="B22" s="24" t="s">
        <v>40</v>
      </c>
      <c r="C22" s="51" t="s">
        <v>44</v>
      </c>
      <c r="D22" s="51">
        <v>2016</v>
      </c>
      <c r="E22" s="34">
        <v>2017</v>
      </c>
      <c r="F22" s="32">
        <v>1445500</v>
      </c>
      <c r="G22" s="32">
        <v>761500</v>
      </c>
      <c r="H22" s="32"/>
      <c r="I22" s="32">
        <v>0</v>
      </c>
      <c r="J22" s="32">
        <v>0</v>
      </c>
      <c r="K22" s="32">
        <v>567484</v>
      </c>
    </row>
    <row r="23" spans="1:11" ht="17.25" customHeight="1" x14ac:dyDescent="0.2">
      <c r="A23" s="40"/>
      <c r="B23" s="24" t="s">
        <v>42</v>
      </c>
      <c r="C23" s="52"/>
      <c r="D23" s="52"/>
      <c r="E23" s="35"/>
      <c r="F23" s="33"/>
      <c r="G23" s="33"/>
      <c r="H23" s="33"/>
      <c r="I23" s="33"/>
      <c r="J23" s="33"/>
      <c r="K23" s="33"/>
    </row>
    <row r="24" spans="1:11" ht="18.75" customHeight="1" x14ac:dyDescent="0.2">
      <c r="A24" s="39" t="s">
        <v>50</v>
      </c>
      <c r="B24" s="24" t="s">
        <v>41</v>
      </c>
      <c r="C24" s="34" t="s">
        <v>33</v>
      </c>
      <c r="D24" s="34">
        <v>2016</v>
      </c>
      <c r="E24" s="34">
        <v>2017</v>
      </c>
      <c r="F24" s="32">
        <v>3668976</v>
      </c>
      <c r="G24" s="32">
        <v>1824276</v>
      </c>
      <c r="H24" s="32"/>
      <c r="I24" s="32">
        <v>0</v>
      </c>
      <c r="J24" s="32">
        <v>0</v>
      </c>
      <c r="K24" s="32">
        <v>0</v>
      </c>
    </row>
    <row r="25" spans="1:11" ht="16.5" customHeight="1" x14ac:dyDescent="0.2">
      <c r="A25" s="40"/>
      <c r="B25" s="24" t="s">
        <v>43</v>
      </c>
      <c r="C25" s="35"/>
      <c r="D25" s="35"/>
      <c r="E25" s="35"/>
      <c r="F25" s="33"/>
      <c r="G25" s="33"/>
      <c r="H25" s="33"/>
      <c r="I25" s="33"/>
      <c r="J25" s="33"/>
      <c r="K25" s="33"/>
    </row>
    <row r="26" spans="1:11" ht="18.75" customHeight="1" x14ac:dyDescent="0.2">
      <c r="A26" s="13" t="s">
        <v>34</v>
      </c>
      <c r="B26" s="14" t="s">
        <v>24</v>
      </c>
      <c r="C26" s="23"/>
      <c r="D26" s="22"/>
      <c r="E26" s="22"/>
      <c r="F26" s="17">
        <f>F27+F28+F30</f>
        <v>4532806.7700000005</v>
      </c>
      <c r="G26" s="17">
        <f t="shared" ref="G26:K26" si="8">G27+G28+G30</f>
        <v>2896382.38</v>
      </c>
      <c r="H26" s="17">
        <f t="shared" si="8"/>
        <v>0</v>
      </c>
      <c r="I26" s="17">
        <f t="shared" si="8"/>
        <v>0</v>
      </c>
      <c r="J26" s="17">
        <f t="shared" si="8"/>
        <v>0</v>
      </c>
      <c r="K26" s="17">
        <f t="shared" si="8"/>
        <v>2896382.38</v>
      </c>
    </row>
    <row r="27" spans="1:11" ht="35.25" customHeight="1" x14ac:dyDescent="0.2">
      <c r="A27" s="11" t="s">
        <v>35</v>
      </c>
      <c r="B27" s="18" t="s">
        <v>47</v>
      </c>
      <c r="C27" s="21" t="s">
        <v>33</v>
      </c>
      <c r="D27" s="19">
        <v>2010</v>
      </c>
      <c r="E27" s="19">
        <v>2017</v>
      </c>
      <c r="F27" s="25">
        <v>3941209.31</v>
      </c>
      <c r="G27" s="25">
        <v>2324177.9199999999</v>
      </c>
      <c r="H27" s="25">
        <v>0</v>
      </c>
      <c r="I27" s="25">
        <v>0</v>
      </c>
      <c r="J27" s="25">
        <v>0</v>
      </c>
      <c r="K27" s="25">
        <v>2324177.9199999999</v>
      </c>
    </row>
    <row r="28" spans="1:11" x14ac:dyDescent="0.2">
      <c r="A28" s="60" t="s">
        <v>36</v>
      </c>
      <c r="B28" s="18" t="s">
        <v>46</v>
      </c>
      <c r="C28" s="62" t="s">
        <v>33</v>
      </c>
      <c r="D28" s="60">
        <v>2010</v>
      </c>
      <c r="E28" s="60">
        <v>2017</v>
      </c>
      <c r="F28" s="32">
        <v>515693.46</v>
      </c>
      <c r="G28" s="32">
        <v>502204.46</v>
      </c>
      <c r="H28" s="32">
        <v>0</v>
      </c>
      <c r="I28" s="32">
        <v>0</v>
      </c>
      <c r="J28" s="32">
        <v>0</v>
      </c>
      <c r="K28" s="32">
        <v>502204.46</v>
      </c>
    </row>
    <row r="29" spans="1:11" x14ac:dyDescent="0.2">
      <c r="A29" s="61"/>
      <c r="B29" s="19" t="s">
        <v>38</v>
      </c>
      <c r="C29" s="63"/>
      <c r="D29" s="61"/>
      <c r="E29" s="61"/>
      <c r="F29" s="33"/>
      <c r="G29" s="33"/>
      <c r="H29" s="33"/>
      <c r="I29" s="33"/>
      <c r="J29" s="33"/>
      <c r="K29" s="33"/>
    </row>
    <row r="30" spans="1:11" ht="22.5" x14ac:dyDescent="0.2">
      <c r="A30" s="60" t="s">
        <v>37</v>
      </c>
      <c r="B30" s="20" t="s">
        <v>48</v>
      </c>
      <c r="C30" s="62" t="s">
        <v>33</v>
      </c>
      <c r="D30" s="60">
        <v>2015</v>
      </c>
      <c r="E30" s="60">
        <v>2017</v>
      </c>
      <c r="F30" s="32">
        <v>75904</v>
      </c>
      <c r="G30" s="32">
        <v>70000</v>
      </c>
      <c r="H30" s="32">
        <v>0</v>
      </c>
      <c r="I30" s="32">
        <v>0</v>
      </c>
      <c r="J30" s="32">
        <v>0</v>
      </c>
      <c r="K30" s="32">
        <v>70000</v>
      </c>
    </row>
    <row r="31" spans="1:11" x14ac:dyDescent="0.2">
      <c r="A31" s="61"/>
      <c r="B31" s="19" t="s">
        <v>39</v>
      </c>
      <c r="C31" s="63"/>
      <c r="D31" s="61"/>
      <c r="E31" s="61"/>
      <c r="F31" s="33"/>
      <c r="G31" s="33"/>
      <c r="H31" s="33"/>
      <c r="I31" s="33"/>
      <c r="J31" s="33"/>
      <c r="K31" s="33"/>
    </row>
  </sheetData>
  <mergeCells count="65">
    <mergeCell ref="H30:H31"/>
    <mergeCell ref="I30:I31"/>
    <mergeCell ref="J30:J31"/>
    <mergeCell ref="K30:K31"/>
    <mergeCell ref="A30:A31"/>
    <mergeCell ref="D30:D31"/>
    <mergeCell ref="E30:E31"/>
    <mergeCell ref="F30:F31"/>
    <mergeCell ref="C30:C31"/>
    <mergeCell ref="G30:G31"/>
    <mergeCell ref="A22:A23"/>
    <mergeCell ref="A24:A25"/>
    <mergeCell ref="J28:J29"/>
    <mergeCell ref="K28:K29"/>
    <mergeCell ref="E28:E29"/>
    <mergeCell ref="F28:F29"/>
    <mergeCell ref="G28:G29"/>
    <mergeCell ref="H28:H29"/>
    <mergeCell ref="I28:I29"/>
    <mergeCell ref="A28:A29"/>
    <mergeCell ref="C28:C29"/>
    <mergeCell ref="D28:D29"/>
    <mergeCell ref="B9:E9"/>
    <mergeCell ref="B10:E10"/>
    <mergeCell ref="B11:E11"/>
    <mergeCell ref="B12:E12"/>
    <mergeCell ref="B18:E18"/>
    <mergeCell ref="F6:F7"/>
    <mergeCell ref="A6:A7"/>
    <mergeCell ref="B6:B7"/>
    <mergeCell ref="C6:C7"/>
    <mergeCell ref="D6:E6"/>
    <mergeCell ref="K6:K7"/>
    <mergeCell ref="G6:J6"/>
    <mergeCell ref="C24:C25"/>
    <mergeCell ref="G22:G23"/>
    <mergeCell ref="J22:J23"/>
    <mergeCell ref="K22:K23"/>
    <mergeCell ref="B13:E13"/>
    <mergeCell ref="C22:C23"/>
    <mergeCell ref="D22:D23"/>
    <mergeCell ref="H24:H25"/>
    <mergeCell ref="I24:I25"/>
    <mergeCell ref="J24:J25"/>
    <mergeCell ref="K24:K25"/>
    <mergeCell ref="D24:D25"/>
    <mergeCell ref="E24:E25"/>
    <mergeCell ref="H22:H23"/>
    <mergeCell ref="A14:A15"/>
    <mergeCell ref="C14:C15"/>
    <mergeCell ref="D14:D15"/>
    <mergeCell ref="E14:E15"/>
    <mergeCell ref="F14:F15"/>
    <mergeCell ref="J14:J15"/>
    <mergeCell ref="K14:K15"/>
    <mergeCell ref="I22:I23"/>
    <mergeCell ref="E22:E23"/>
    <mergeCell ref="F24:F25"/>
    <mergeCell ref="G24:G25"/>
    <mergeCell ref="G14:G15"/>
    <mergeCell ref="H14:H15"/>
    <mergeCell ref="I14:I15"/>
    <mergeCell ref="F22:F23"/>
    <mergeCell ref="B19:E19"/>
    <mergeCell ref="B20:E20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2016-12-27T12:26:49Z</cp:lastPrinted>
  <dcterms:created xsi:type="dcterms:W3CDTF">2016-02-11T05:44:01Z</dcterms:created>
  <dcterms:modified xsi:type="dcterms:W3CDTF">2016-12-27T12:26:52Z</dcterms:modified>
</cp:coreProperties>
</file>