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0" i="1" l="1"/>
  <c r="H10" i="1"/>
  <c r="I10" i="1"/>
  <c r="J10" i="1"/>
  <c r="K10" i="1"/>
  <c r="F10" i="1"/>
  <c r="H11" i="1"/>
  <c r="I11" i="1"/>
  <c r="J11" i="1"/>
  <c r="G12" i="1"/>
  <c r="H12" i="1"/>
  <c r="I12" i="1"/>
  <c r="J12" i="1"/>
  <c r="K12" i="1"/>
  <c r="F12" i="1"/>
  <c r="G18" i="1"/>
  <c r="H18" i="1"/>
  <c r="I18" i="1"/>
  <c r="J18" i="1"/>
  <c r="K18" i="1"/>
  <c r="F18" i="1"/>
  <c r="G13" i="1"/>
  <c r="H13" i="1"/>
  <c r="I13" i="1"/>
  <c r="J13" i="1"/>
  <c r="K13" i="1"/>
  <c r="F13" i="1"/>
  <c r="G28" i="1" l="1"/>
  <c r="G11" i="1" s="1"/>
  <c r="H28" i="1"/>
  <c r="I28" i="1"/>
  <c r="J28" i="1"/>
  <c r="K28" i="1"/>
  <c r="K11" i="1" s="1"/>
  <c r="F28" i="1"/>
  <c r="F11" i="1" s="1"/>
  <c r="G23" i="1" l="1"/>
  <c r="H23" i="1"/>
  <c r="I23" i="1"/>
  <c r="J23" i="1"/>
  <c r="K23" i="1"/>
  <c r="G22" i="1" l="1"/>
  <c r="G9" i="1"/>
  <c r="F23" i="1"/>
  <c r="J22" i="1" l="1"/>
  <c r="I22" i="1"/>
  <c r="I9" i="1" l="1"/>
  <c r="J9" i="1"/>
  <c r="H9" i="1"/>
  <c r="H22" i="1"/>
  <c r="F22" i="1"/>
  <c r="K22" i="1"/>
  <c r="K9" i="1"/>
  <c r="F9" i="1"/>
</calcChain>
</file>

<file path=xl/sharedStrings.xml><?xml version="1.0" encoding="utf-8"?>
<sst xmlns="http://schemas.openxmlformats.org/spreadsheetml/2006/main" count="73" uniqueCount="64">
  <si>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</si>
  <si>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</si>
  <si>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</si>
  <si>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</si>
  <si>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</si>
  <si>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</si>
  <si>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</si>
  <si>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</si>
  <si>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</si>
  <si>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</si>
  <si>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</si>
  <si>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</si>
  <si>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</si>
  <si>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</si>
  <si>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</si>
  <si>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</si>
  <si>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</si>
  <si>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</si>
  <si>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</si>
  <si>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</si>
  <si>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</si>
  <si>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</si>
  <si>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</si>
  <si>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</si>
  <si>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</si>
  <si>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</si>
  <si>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</si>
  <si>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</si>
  <si>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</si>
  <si>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</si>
  <si>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</si>
  <si>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</si>
  <si>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</si>
  <si>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</si>
  <si>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</si>
  <si>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</si>
  <si>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</si>
  <si>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</si>
  <si>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</si>
  <si>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</si>
  <si>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</si>
  <si>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</si>
  <si>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</si>
  <si>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</si>
  <si>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</si>
  <si>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</si>
  <si>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</si>
  <si>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</si>
  <si>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</si>
  <si>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</si>
  <si>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</si>
  <si>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</si>
  <si>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</si>
  <si>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</si>
  <si>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</si>
  <si>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</si>
  <si>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</si>
  <si>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</si>
  <si>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</si>
  <si>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Wykaz przedsiewzięć do Wieloletniej Prognozy Finansowej na lata 2017-2028</t>
  </si>
  <si>
    <t>Modernizacja oraz wyposażenie Muzeum Regionalnego im. Wojciechy Dutkiewicz w Rogoźnie wraz z zagospodarowaniem otoczenia Placu Karola Marcinkowskiego</t>
  </si>
  <si>
    <t>Cel: zachowanie, ochrona, promocja i rozwój dziedzictwa naturalnego  i kulturowego</t>
  </si>
  <si>
    <t>Załącznik Nr 2 do Uchwały Nr XXXVII/356/2017</t>
  </si>
  <si>
    <t>z dnia 16 marca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</si>
</sst>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71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22" zoomScaleNormal="100" workbookViewId="0">
      <selection activeCell="A4" sqref="A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62</v>
      </c>
    </row>
    <row r="2" spans="1:11" x14ac:dyDescent="0.2">
      <c r="A2" s="1" t="s">
        <v>0</v>
      </c>
      <c r="B2" s="1"/>
    </row>
    <row r="3" spans="1:11" x14ac:dyDescent="0.2">
      <c r="A3" s="1" t="s">
        <v>63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59</v>
      </c>
      <c r="B5" s="4"/>
      <c r="C5" s="4"/>
      <c r="D5" s="4"/>
      <c r="E5" s="4"/>
      <c r="F5" s="4"/>
    </row>
    <row r="6" spans="1:11" ht="12.75" customHeight="1" x14ac:dyDescent="0.2">
      <c r="A6" s="52" t="s">
        <v>1</v>
      </c>
      <c r="B6" s="52" t="s">
        <v>2</v>
      </c>
      <c r="C6" s="50" t="s">
        <v>3</v>
      </c>
      <c r="D6" s="44" t="s">
        <v>4</v>
      </c>
      <c r="E6" s="46"/>
      <c r="F6" s="50" t="s">
        <v>5</v>
      </c>
      <c r="G6" s="56" t="s">
        <v>6</v>
      </c>
      <c r="H6" s="57"/>
      <c r="I6" s="57"/>
      <c r="J6" s="58"/>
      <c r="K6" s="54" t="s">
        <v>7</v>
      </c>
    </row>
    <row r="7" spans="1:11" ht="21.75" customHeight="1" x14ac:dyDescent="0.2">
      <c r="A7" s="53"/>
      <c r="B7" s="53"/>
      <c r="C7" s="51"/>
      <c r="D7" s="5" t="s">
        <v>8</v>
      </c>
      <c r="E7" s="5" t="s">
        <v>9</v>
      </c>
      <c r="F7" s="51"/>
      <c r="G7" s="5">
        <v>2017</v>
      </c>
      <c r="H7" s="5">
        <v>2018</v>
      </c>
      <c r="I7" s="5">
        <v>2019</v>
      </c>
      <c r="J7" s="5">
        <v>2020</v>
      </c>
      <c r="K7" s="55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38" t="s">
        <v>20</v>
      </c>
      <c r="C9" s="39"/>
      <c r="D9" s="39"/>
      <c r="E9" s="40"/>
      <c r="F9" s="10">
        <f>F10+F11</f>
        <v>12226985.719999999</v>
      </c>
      <c r="G9" s="10">
        <f t="shared" ref="G9:K9" si="0">G10+G11</f>
        <v>5841887.8399999999</v>
      </c>
      <c r="H9" s="10">
        <f t="shared" si="0"/>
        <v>3809261.15</v>
      </c>
      <c r="I9" s="10">
        <f t="shared" si="0"/>
        <v>0</v>
      </c>
      <c r="J9" s="10">
        <f t="shared" si="0"/>
        <v>0</v>
      </c>
      <c r="K9" s="10">
        <f t="shared" si="0"/>
        <v>7622431.79</v>
      </c>
    </row>
    <row r="10" spans="1:11" x14ac:dyDescent="0.2">
      <c r="A10" s="11" t="s">
        <v>21</v>
      </c>
      <c r="B10" s="41" t="s">
        <v>22</v>
      </c>
      <c r="C10" s="42"/>
      <c r="D10" s="42"/>
      <c r="E10" s="43"/>
      <c r="F10" s="12">
        <f>F13+F23</f>
        <v>5526497.8700000001</v>
      </c>
      <c r="G10" s="12">
        <f t="shared" ref="G10:K10" si="1">G13+G23</f>
        <v>2822505.46</v>
      </c>
      <c r="H10" s="12">
        <f t="shared" si="1"/>
        <v>172202.98</v>
      </c>
      <c r="I10" s="12">
        <f t="shared" si="1"/>
        <v>0</v>
      </c>
      <c r="J10" s="12">
        <f t="shared" si="1"/>
        <v>0</v>
      </c>
      <c r="K10" s="12">
        <f t="shared" si="1"/>
        <v>965991.24</v>
      </c>
    </row>
    <row r="11" spans="1:11" x14ac:dyDescent="0.2">
      <c r="A11" s="11" t="s">
        <v>23</v>
      </c>
      <c r="B11" s="41" t="s">
        <v>24</v>
      </c>
      <c r="C11" s="42"/>
      <c r="D11" s="42"/>
      <c r="E11" s="43"/>
      <c r="F11" s="12">
        <f>F28+F18</f>
        <v>6700487.8499999996</v>
      </c>
      <c r="G11" s="12">
        <f t="shared" ref="G11:K11" si="2">G28+G18</f>
        <v>3019382.38</v>
      </c>
      <c r="H11" s="12">
        <f t="shared" si="2"/>
        <v>3637058.17</v>
      </c>
      <c r="I11" s="12">
        <f t="shared" si="2"/>
        <v>0</v>
      </c>
      <c r="J11" s="12">
        <f t="shared" si="2"/>
        <v>0</v>
      </c>
      <c r="K11" s="12">
        <f t="shared" si="2"/>
        <v>6656440.5499999998</v>
      </c>
    </row>
    <row r="12" spans="1:11" ht="51.75" customHeight="1" x14ac:dyDescent="0.2">
      <c r="A12" s="5" t="s">
        <v>25</v>
      </c>
      <c r="B12" s="44" t="s">
        <v>49</v>
      </c>
      <c r="C12" s="45"/>
      <c r="D12" s="45"/>
      <c r="E12" s="46"/>
      <c r="F12" s="10">
        <f>F13+F18</f>
        <v>6397912.2599999998</v>
      </c>
      <c r="G12" s="10">
        <f t="shared" ref="G12:K12" si="3">G13+G18</f>
        <v>2560907.38</v>
      </c>
      <c r="H12" s="10">
        <f t="shared" si="3"/>
        <v>3809261.15</v>
      </c>
      <c r="I12" s="10">
        <f t="shared" si="3"/>
        <v>0</v>
      </c>
      <c r="J12" s="10">
        <f t="shared" si="3"/>
        <v>0</v>
      </c>
      <c r="K12" s="10">
        <f t="shared" si="3"/>
        <v>6359743.3300000001</v>
      </c>
    </row>
    <row r="13" spans="1:11" x14ac:dyDescent="0.2">
      <c r="A13" s="11" t="s">
        <v>26</v>
      </c>
      <c r="B13" s="41" t="s">
        <v>22</v>
      </c>
      <c r="C13" s="42"/>
      <c r="D13" s="42"/>
      <c r="E13" s="43"/>
      <c r="F13" s="10">
        <f>F14+F16</f>
        <v>412021.87</v>
      </c>
      <c r="G13" s="10">
        <f t="shared" ref="G13:K13" si="4">G14+G16</f>
        <v>236729.46</v>
      </c>
      <c r="H13" s="10">
        <f t="shared" si="4"/>
        <v>172202.98</v>
      </c>
      <c r="I13" s="10">
        <f t="shared" si="4"/>
        <v>0</v>
      </c>
      <c r="J13" s="10">
        <f t="shared" si="4"/>
        <v>0</v>
      </c>
      <c r="K13" s="10">
        <f t="shared" si="4"/>
        <v>398507.24</v>
      </c>
    </row>
    <row r="14" spans="1:11" ht="29.25" customHeight="1" x14ac:dyDescent="0.2">
      <c r="A14" s="36" t="s">
        <v>50</v>
      </c>
      <c r="B14" s="24" t="s">
        <v>52</v>
      </c>
      <c r="C14" s="63" t="s">
        <v>32</v>
      </c>
      <c r="D14" s="64">
        <v>2016</v>
      </c>
      <c r="E14" s="64">
        <v>2017</v>
      </c>
      <c r="F14" s="65">
        <v>42625.2</v>
      </c>
      <c r="G14" s="65">
        <v>39535.769999999997</v>
      </c>
      <c r="H14" s="65">
        <v>0</v>
      </c>
      <c r="I14" s="65">
        <v>0</v>
      </c>
      <c r="J14" s="65">
        <v>0</v>
      </c>
      <c r="K14" s="65">
        <v>29110.57</v>
      </c>
    </row>
    <row r="15" spans="1:11" ht="22.5" x14ac:dyDescent="0.2">
      <c r="A15" s="37"/>
      <c r="B15" s="24" t="s">
        <v>51</v>
      </c>
      <c r="C15" s="63"/>
      <c r="D15" s="64"/>
      <c r="E15" s="64"/>
      <c r="F15" s="66"/>
      <c r="G15" s="66"/>
      <c r="H15" s="66"/>
      <c r="I15" s="66"/>
      <c r="J15" s="66"/>
      <c r="K15" s="66"/>
    </row>
    <row r="16" spans="1:11" ht="22.5" x14ac:dyDescent="0.2">
      <c r="A16" s="36" t="s">
        <v>53</v>
      </c>
      <c r="B16" s="28" t="s">
        <v>55</v>
      </c>
      <c r="C16" s="64" t="s">
        <v>54</v>
      </c>
      <c r="D16" s="64">
        <v>2017</v>
      </c>
      <c r="E16" s="64">
        <v>2018</v>
      </c>
      <c r="F16" s="65">
        <v>369396.67</v>
      </c>
      <c r="G16" s="67">
        <v>197193.69</v>
      </c>
      <c r="H16" s="67">
        <v>172202.98</v>
      </c>
      <c r="I16" s="65">
        <v>0</v>
      </c>
      <c r="J16" s="65">
        <v>0</v>
      </c>
      <c r="K16" s="65">
        <v>369396.67</v>
      </c>
    </row>
    <row r="17" spans="1:11" ht="33.75" x14ac:dyDescent="0.2">
      <c r="A17" s="37"/>
      <c r="B17" s="28" t="s">
        <v>56</v>
      </c>
      <c r="C17" s="64"/>
      <c r="D17" s="64"/>
      <c r="E17" s="64"/>
      <c r="F17" s="66"/>
      <c r="G17" s="68"/>
      <c r="H17" s="68"/>
      <c r="I17" s="66"/>
      <c r="J17" s="66"/>
      <c r="K17" s="66"/>
    </row>
    <row r="18" spans="1:11" x14ac:dyDescent="0.2">
      <c r="A18" s="11" t="s">
        <v>27</v>
      </c>
      <c r="B18" s="47" t="s">
        <v>24</v>
      </c>
      <c r="C18" s="48"/>
      <c r="D18" s="48"/>
      <c r="E18" s="49"/>
      <c r="F18" s="29">
        <f>F19</f>
        <v>5985890.3899999997</v>
      </c>
      <c r="G18" s="29">
        <f t="shared" ref="G18:K18" si="5">G19</f>
        <v>2324177.9199999999</v>
      </c>
      <c r="H18" s="29">
        <f t="shared" si="5"/>
        <v>3637058.17</v>
      </c>
      <c r="I18" s="29">
        <f t="shared" si="5"/>
        <v>0</v>
      </c>
      <c r="J18" s="29">
        <f t="shared" si="5"/>
        <v>0</v>
      </c>
      <c r="K18" s="29">
        <f t="shared" si="5"/>
        <v>5961236.0899999999</v>
      </c>
    </row>
    <row r="19" spans="1:11" ht="48" customHeight="1" x14ac:dyDescent="0.2">
      <c r="A19" s="36" t="s">
        <v>57</v>
      </c>
      <c r="B19" s="28" t="s">
        <v>60</v>
      </c>
      <c r="C19" s="63" t="s">
        <v>32</v>
      </c>
      <c r="D19" s="63">
        <v>2015</v>
      </c>
      <c r="E19" s="69">
        <v>2018</v>
      </c>
      <c r="F19" s="67">
        <v>5985890.3899999997</v>
      </c>
      <c r="G19" s="67">
        <v>2324177.9199999999</v>
      </c>
      <c r="H19" s="67">
        <v>3637058.17</v>
      </c>
      <c r="I19" s="65">
        <v>0</v>
      </c>
      <c r="J19" s="65">
        <v>0</v>
      </c>
      <c r="K19" s="65">
        <v>5961236.0899999999</v>
      </c>
    </row>
    <row r="20" spans="1:11" ht="27.75" customHeight="1" x14ac:dyDescent="0.2">
      <c r="A20" s="37"/>
      <c r="B20" s="28" t="s">
        <v>61</v>
      </c>
      <c r="C20" s="63"/>
      <c r="D20" s="63"/>
      <c r="E20" s="70"/>
      <c r="F20" s="68"/>
      <c r="G20" s="68"/>
      <c r="H20" s="68"/>
      <c r="I20" s="66"/>
      <c r="J20" s="66"/>
      <c r="K20" s="66"/>
    </row>
    <row r="21" spans="1:11" ht="27.75" customHeight="1" x14ac:dyDescent="0.2">
      <c r="A21" s="5" t="s">
        <v>28</v>
      </c>
      <c r="B21" s="44" t="s">
        <v>58</v>
      </c>
      <c r="C21" s="45"/>
      <c r="D21" s="45"/>
      <c r="E21" s="46"/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</row>
    <row r="22" spans="1:11" ht="36.75" customHeight="1" x14ac:dyDescent="0.2">
      <c r="A22" s="5" t="s">
        <v>29</v>
      </c>
      <c r="B22" s="44" t="s">
        <v>30</v>
      </c>
      <c r="C22" s="45"/>
      <c r="D22" s="45"/>
      <c r="E22" s="46"/>
      <c r="F22" s="10">
        <f t="shared" ref="F22:K22" si="6">F28+F23</f>
        <v>5829073.46</v>
      </c>
      <c r="G22" s="10">
        <f t="shared" si="6"/>
        <v>3280980.46</v>
      </c>
      <c r="H22" s="10">
        <f t="shared" si="6"/>
        <v>0</v>
      </c>
      <c r="I22" s="10">
        <f t="shared" si="6"/>
        <v>0</v>
      </c>
      <c r="J22" s="10">
        <f t="shared" si="6"/>
        <v>0</v>
      </c>
      <c r="K22" s="10">
        <f t="shared" si="6"/>
        <v>1262688.46</v>
      </c>
    </row>
    <row r="23" spans="1:11" ht="14.25" customHeight="1" x14ac:dyDescent="0.2">
      <c r="A23" s="27" t="s">
        <v>31</v>
      </c>
      <c r="B23" s="14" t="s">
        <v>22</v>
      </c>
      <c r="C23" s="25"/>
      <c r="D23" s="25"/>
      <c r="E23" s="26"/>
      <c r="F23" s="10">
        <f>F24+F26</f>
        <v>5114476</v>
      </c>
      <c r="G23" s="10">
        <f t="shared" ref="G23:K23" si="7">G24+G26</f>
        <v>2585776</v>
      </c>
      <c r="H23" s="10">
        <f t="shared" si="7"/>
        <v>0</v>
      </c>
      <c r="I23" s="10">
        <f t="shared" si="7"/>
        <v>0</v>
      </c>
      <c r="J23" s="10">
        <f t="shared" si="7"/>
        <v>0</v>
      </c>
      <c r="K23" s="10">
        <f t="shared" si="7"/>
        <v>567484</v>
      </c>
    </row>
    <row r="24" spans="1:11" ht="19.5" customHeight="1" x14ac:dyDescent="0.2">
      <c r="A24" s="36" t="s">
        <v>47</v>
      </c>
      <c r="B24" s="22" t="s">
        <v>39</v>
      </c>
      <c r="C24" s="61" t="s">
        <v>43</v>
      </c>
      <c r="D24" s="61">
        <v>2016</v>
      </c>
      <c r="E24" s="59">
        <v>2017</v>
      </c>
      <c r="F24" s="30">
        <v>1445500</v>
      </c>
      <c r="G24" s="30">
        <v>761500</v>
      </c>
      <c r="H24" s="30"/>
      <c r="I24" s="30">
        <v>0</v>
      </c>
      <c r="J24" s="30">
        <v>0</v>
      </c>
      <c r="K24" s="30">
        <v>567484</v>
      </c>
    </row>
    <row r="25" spans="1:11" ht="17.25" customHeight="1" x14ac:dyDescent="0.2">
      <c r="A25" s="37"/>
      <c r="B25" s="22" t="s">
        <v>41</v>
      </c>
      <c r="C25" s="62"/>
      <c r="D25" s="62"/>
      <c r="E25" s="60"/>
      <c r="F25" s="31"/>
      <c r="G25" s="31"/>
      <c r="H25" s="31"/>
      <c r="I25" s="31"/>
      <c r="J25" s="31"/>
      <c r="K25" s="31"/>
    </row>
    <row r="26" spans="1:11" ht="18.75" customHeight="1" x14ac:dyDescent="0.2">
      <c r="A26" s="36" t="s">
        <v>48</v>
      </c>
      <c r="B26" s="22" t="s">
        <v>40</v>
      </c>
      <c r="C26" s="59" t="s">
        <v>32</v>
      </c>
      <c r="D26" s="59">
        <v>2016</v>
      </c>
      <c r="E26" s="59">
        <v>2017</v>
      </c>
      <c r="F26" s="30">
        <v>3668976</v>
      </c>
      <c r="G26" s="30">
        <v>1824276</v>
      </c>
      <c r="H26" s="30"/>
      <c r="I26" s="30">
        <v>0</v>
      </c>
      <c r="J26" s="30">
        <v>0</v>
      </c>
      <c r="K26" s="30">
        <v>0</v>
      </c>
    </row>
    <row r="27" spans="1:11" ht="16.5" customHeight="1" x14ac:dyDescent="0.2">
      <c r="A27" s="37"/>
      <c r="B27" s="22" t="s">
        <v>42</v>
      </c>
      <c r="C27" s="60"/>
      <c r="D27" s="60"/>
      <c r="E27" s="60"/>
      <c r="F27" s="31"/>
      <c r="G27" s="31"/>
      <c r="H27" s="31"/>
      <c r="I27" s="31"/>
      <c r="J27" s="31"/>
      <c r="K27" s="31"/>
    </row>
    <row r="28" spans="1:11" ht="18.75" customHeight="1" x14ac:dyDescent="0.2">
      <c r="A28" s="13" t="s">
        <v>33</v>
      </c>
      <c r="B28" s="14" t="s">
        <v>24</v>
      </c>
      <c r="C28" s="21"/>
      <c r="D28" s="20"/>
      <c r="E28" s="20"/>
      <c r="F28" s="15">
        <f>F29+F30+F32</f>
        <v>714597.46</v>
      </c>
      <c r="G28" s="15">
        <f t="shared" ref="G28:K28" si="8">G29+G30+G32</f>
        <v>695204.46</v>
      </c>
      <c r="H28" s="15">
        <f t="shared" si="8"/>
        <v>0</v>
      </c>
      <c r="I28" s="15">
        <f t="shared" si="8"/>
        <v>0</v>
      </c>
      <c r="J28" s="15">
        <f t="shared" si="8"/>
        <v>0</v>
      </c>
      <c r="K28" s="15">
        <f t="shared" si="8"/>
        <v>695204.46</v>
      </c>
    </row>
    <row r="29" spans="1:11" ht="35.25" customHeight="1" x14ac:dyDescent="0.2">
      <c r="A29" s="11" t="s">
        <v>34</v>
      </c>
      <c r="B29" s="16" t="s">
        <v>45</v>
      </c>
      <c r="C29" s="19" t="s">
        <v>32</v>
      </c>
      <c r="D29" s="17"/>
      <c r="E29" s="17"/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</row>
    <row r="30" spans="1:11" x14ac:dyDescent="0.2">
      <c r="A30" s="32" t="s">
        <v>35</v>
      </c>
      <c r="B30" s="16" t="s">
        <v>44</v>
      </c>
      <c r="C30" s="34" t="s">
        <v>32</v>
      </c>
      <c r="D30" s="32">
        <v>2010</v>
      </c>
      <c r="E30" s="32">
        <v>2017</v>
      </c>
      <c r="F30" s="30">
        <v>638693.46</v>
      </c>
      <c r="G30" s="30">
        <v>625204.46</v>
      </c>
      <c r="H30" s="30">
        <v>0</v>
      </c>
      <c r="I30" s="30">
        <v>0</v>
      </c>
      <c r="J30" s="30">
        <v>0</v>
      </c>
      <c r="K30" s="30">
        <v>625204.46</v>
      </c>
    </row>
    <row r="31" spans="1:11" x14ac:dyDescent="0.2">
      <c r="A31" s="33"/>
      <c r="B31" s="17" t="s">
        <v>37</v>
      </c>
      <c r="C31" s="35"/>
      <c r="D31" s="33"/>
      <c r="E31" s="33"/>
      <c r="F31" s="31"/>
      <c r="G31" s="31"/>
      <c r="H31" s="31"/>
      <c r="I31" s="31"/>
      <c r="J31" s="31"/>
      <c r="K31" s="31"/>
    </row>
    <row r="32" spans="1:11" ht="22.5" x14ac:dyDescent="0.2">
      <c r="A32" s="32" t="s">
        <v>36</v>
      </c>
      <c r="B32" s="18" t="s">
        <v>46</v>
      </c>
      <c r="C32" s="34" t="s">
        <v>32</v>
      </c>
      <c r="D32" s="32">
        <v>2015</v>
      </c>
      <c r="E32" s="32">
        <v>2017</v>
      </c>
      <c r="F32" s="30">
        <v>75904</v>
      </c>
      <c r="G32" s="30">
        <v>70000</v>
      </c>
      <c r="H32" s="30">
        <v>0</v>
      </c>
      <c r="I32" s="30">
        <v>0</v>
      </c>
      <c r="J32" s="30">
        <v>0</v>
      </c>
      <c r="K32" s="30">
        <v>70000</v>
      </c>
    </row>
    <row r="33" spans="1:11" x14ac:dyDescent="0.2">
      <c r="A33" s="33"/>
      <c r="B33" s="17" t="s">
        <v>38</v>
      </c>
      <c r="C33" s="35"/>
      <c r="D33" s="33"/>
      <c r="E33" s="33"/>
      <c r="F33" s="31"/>
      <c r="G33" s="31"/>
      <c r="H33" s="31"/>
      <c r="I33" s="31"/>
      <c r="J33" s="31"/>
      <c r="K33" s="31"/>
    </row>
  </sheetData>
  <mergeCells count="85">
    <mergeCell ref="K16:K17"/>
    <mergeCell ref="A19:A20"/>
    <mergeCell ref="C19:C20"/>
    <mergeCell ref="D19:D20"/>
    <mergeCell ref="E19:E20"/>
    <mergeCell ref="A16:A17"/>
    <mergeCell ref="C16:C17"/>
    <mergeCell ref="D16:D17"/>
    <mergeCell ref="E16:E17"/>
    <mergeCell ref="F16:F17"/>
    <mergeCell ref="K19:K20"/>
    <mergeCell ref="F19:F20"/>
    <mergeCell ref="G19:G20"/>
    <mergeCell ref="H19:H20"/>
    <mergeCell ref="I19:I20"/>
    <mergeCell ref="J19:J20"/>
    <mergeCell ref="J14:J15"/>
    <mergeCell ref="K14:K15"/>
    <mergeCell ref="I24:I25"/>
    <mergeCell ref="E24:E25"/>
    <mergeCell ref="F26:F27"/>
    <mergeCell ref="G26:G27"/>
    <mergeCell ref="G14:G15"/>
    <mergeCell ref="H14:H15"/>
    <mergeCell ref="I14:I15"/>
    <mergeCell ref="F24:F25"/>
    <mergeCell ref="B21:E21"/>
    <mergeCell ref="B22:E22"/>
    <mergeCell ref="G16:G17"/>
    <mergeCell ref="H16:H17"/>
    <mergeCell ref="I16:I17"/>
    <mergeCell ref="J16:J17"/>
    <mergeCell ref="A14:A15"/>
    <mergeCell ref="C14:C15"/>
    <mergeCell ref="D14:D15"/>
    <mergeCell ref="E14:E15"/>
    <mergeCell ref="F14:F15"/>
    <mergeCell ref="K6:K7"/>
    <mergeCell ref="G6:J6"/>
    <mergeCell ref="C26:C27"/>
    <mergeCell ref="G24:G25"/>
    <mergeCell ref="J24:J25"/>
    <mergeCell ref="K24:K25"/>
    <mergeCell ref="B13:E13"/>
    <mergeCell ref="C24:C25"/>
    <mergeCell ref="D24:D25"/>
    <mergeCell ref="H26:H27"/>
    <mergeCell ref="I26:I27"/>
    <mergeCell ref="J26:J27"/>
    <mergeCell ref="K26:K27"/>
    <mergeCell ref="D26:D27"/>
    <mergeCell ref="E26:E27"/>
    <mergeCell ref="H24:H25"/>
    <mergeCell ref="F6:F7"/>
    <mergeCell ref="A6:A7"/>
    <mergeCell ref="B6:B7"/>
    <mergeCell ref="C6:C7"/>
    <mergeCell ref="D6:E6"/>
    <mergeCell ref="B9:E9"/>
    <mergeCell ref="B10:E10"/>
    <mergeCell ref="B11:E11"/>
    <mergeCell ref="B12:E12"/>
    <mergeCell ref="B18:E18"/>
    <mergeCell ref="A24:A25"/>
    <mergeCell ref="A26:A27"/>
    <mergeCell ref="J30:J31"/>
    <mergeCell ref="K30:K31"/>
    <mergeCell ref="E30:E31"/>
    <mergeCell ref="F30:F31"/>
    <mergeCell ref="G30:G31"/>
    <mergeCell ref="H30:H31"/>
    <mergeCell ref="I30:I31"/>
    <mergeCell ref="A30:A31"/>
    <mergeCell ref="C30:C31"/>
    <mergeCell ref="D30:D31"/>
    <mergeCell ref="H32:H33"/>
    <mergeCell ref="I32:I33"/>
    <mergeCell ref="J32:J33"/>
    <mergeCell ref="K32:K33"/>
    <mergeCell ref="A32:A33"/>
    <mergeCell ref="D32:D33"/>
    <mergeCell ref="E32:E33"/>
    <mergeCell ref="F32:F33"/>
    <mergeCell ref="C32:C33"/>
    <mergeCell ref="G32:G33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2017-03-16T11:14:48Z</cp:lastPrinted>
  <dcterms:created xsi:type="dcterms:W3CDTF">2016-02-11T05:44:01Z</dcterms:created>
  <dcterms:modified xsi:type="dcterms:W3CDTF">2017-03-16T11:14:52Z</dcterms:modified>
</cp:coreProperties>
</file>