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7440" activeTab="3"/>
  </bookViews>
  <sheets>
    <sheet name="Zał. Nr 1" sheetId="3" r:id="rId1"/>
    <sheet name="Zał. Nr 2" sheetId="4" r:id="rId2"/>
    <sheet name="Zał. Nr 3" sheetId="1" r:id="rId3"/>
    <sheet name="Zał. Nr 4" sheetId="2" r:id="rId4"/>
  </sheets>
  <definedNames>
    <definedName name="Excel_BuiltIn_Print_Titles_2" localSheetId="3">#REF!</definedName>
    <definedName name="Excel_BuiltIn_Print_Titles_2">#REF!</definedName>
    <definedName name="Excel_BuiltIn_Print_Titles_2_1" localSheetId="3">#REF!</definedName>
    <definedName name="Excel_BuiltIn_Print_Titles_2_1">#REF!</definedName>
    <definedName name="Excel_BuiltIn_Print_Titles_2_1_1" localSheetId="3">#REF!</definedName>
    <definedName name="Excel_BuiltIn_Print_Titles_2_1_1">#REF!</definedName>
    <definedName name="Excel_BuiltIn_Print_Titles_3_1" localSheetId="3">#REF!</definedName>
    <definedName name="Excel_BuiltIn_Print_Titles_3_1">#REF!</definedName>
    <definedName name="Excel_BuiltIn_Print_Titles_3_1_1" localSheetId="3">#REF!</definedName>
    <definedName name="Excel_BuiltIn_Print_Titles_3_1_1">#REF!</definedName>
    <definedName name="Excel_BuiltIn_Print_Titles_5" localSheetId="3">#REF!</definedName>
    <definedName name="Excel_BuiltIn_Print_Titles_5">#REF!</definedName>
    <definedName name="Excel_BuiltIn_Print_Titles_5_1" localSheetId="3">#REF!</definedName>
    <definedName name="Excel_BuiltIn_Print_Titles_5_1">#REF!</definedName>
    <definedName name="Excel_BuiltIn_Print_Titles_6" localSheetId="3">#REF!</definedName>
    <definedName name="Excel_BuiltIn_Print_Titles_6">#REF!</definedName>
    <definedName name="Excel_BuiltIn_Print_Titles_6_1" localSheetId="3">#REF!</definedName>
    <definedName name="Excel_BuiltIn_Print_Titles_6_1">#REF!</definedName>
    <definedName name="Excel_BuiltIn_Print_Titles_8" localSheetId="3">#REF!</definedName>
    <definedName name="Excel_BuiltIn_Print_Titles_8">#REF!</definedName>
    <definedName name="Excel_BuiltIn_Print_Titles_8_1" localSheetId="3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3'!$6:$7</definedName>
    <definedName name="_xlnm.Print_Titles" localSheetId="3">'Zał. Nr 4'!$6:$7</definedName>
  </definedNames>
  <calcPr calcId="145621"/>
</workbook>
</file>

<file path=xl/calcChain.xml><?xml version="1.0" encoding="utf-8"?>
<calcChain xmlns="http://schemas.openxmlformats.org/spreadsheetml/2006/main">
  <c r="I55" i="1" l="1"/>
  <c r="H55" i="1"/>
  <c r="J57" i="1"/>
  <c r="F52" i="1"/>
  <c r="J24" i="1"/>
  <c r="I19" i="1"/>
  <c r="H19" i="1"/>
  <c r="J40" i="2"/>
  <c r="J38" i="2" s="1"/>
  <c r="G39" i="2"/>
  <c r="G38" i="2" s="1"/>
  <c r="I38" i="2"/>
  <c r="H38" i="2"/>
  <c r="F38" i="2"/>
  <c r="E38" i="2"/>
  <c r="J37" i="2"/>
  <c r="J36" i="2"/>
  <c r="J35" i="2"/>
  <c r="J34" i="2"/>
  <c r="J33" i="2"/>
  <c r="J32" i="2"/>
  <c r="J31" i="2"/>
  <c r="J30" i="2"/>
  <c r="J29" i="2"/>
  <c r="J28" i="2"/>
  <c r="J27" i="2"/>
  <c r="J25" i="2" s="1"/>
  <c r="G26" i="2"/>
  <c r="I25" i="2"/>
  <c r="H25" i="2"/>
  <c r="G25" i="2"/>
  <c r="F25" i="2"/>
  <c r="E25" i="2"/>
  <c r="J24" i="2"/>
  <c r="J22" i="2" s="1"/>
  <c r="G23" i="2"/>
  <c r="G22" i="2" s="1"/>
  <c r="I22" i="2"/>
  <c r="H22" i="2"/>
  <c r="F22" i="2"/>
  <c r="E22" i="2"/>
  <c r="J21" i="2"/>
  <c r="J19" i="2" s="1"/>
  <c r="G20" i="2"/>
  <c r="G19" i="2" s="1"/>
  <c r="I19" i="2"/>
  <c r="H19" i="2"/>
  <c r="F19" i="2"/>
  <c r="E19" i="2"/>
  <c r="J18" i="2"/>
  <c r="J16" i="2" s="1"/>
  <c r="G17" i="2"/>
  <c r="I16" i="2"/>
  <c r="H16" i="2"/>
  <c r="H15" i="2" s="1"/>
  <c r="H41" i="2" s="1"/>
  <c r="G16" i="2"/>
  <c r="F16" i="2"/>
  <c r="E16" i="2"/>
  <c r="E15" i="2" s="1"/>
  <c r="E41" i="2" s="1"/>
  <c r="J14" i="2"/>
  <c r="G13" i="2"/>
  <c r="J12" i="2"/>
  <c r="I12" i="2"/>
  <c r="H12" i="2"/>
  <c r="G12" i="2"/>
  <c r="F12" i="2"/>
  <c r="E12" i="2"/>
  <c r="J11" i="2"/>
  <c r="G10" i="2"/>
  <c r="J9" i="2"/>
  <c r="J8" i="2" s="1"/>
  <c r="I9" i="2"/>
  <c r="H9" i="2"/>
  <c r="G9" i="2"/>
  <c r="G8" i="2" s="1"/>
  <c r="F9" i="2"/>
  <c r="F8" i="2" s="1"/>
  <c r="E9" i="2"/>
  <c r="I8" i="2"/>
  <c r="H8" i="2"/>
  <c r="E8" i="2"/>
  <c r="F15" i="2" l="1"/>
  <c r="G15" i="2"/>
  <c r="G41" i="2" s="1"/>
  <c r="I15" i="2"/>
  <c r="I41" i="2" s="1"/>
  <c r="J15" i="2"/>
  <c r="J41" i="2" s="1"/>
  <c r="F41" i="2"/>
  <c r="E72" i="1" l="1"/>
  <c r="E70" i="1"/>
  <c r="E69" i="1" s="1"/>
  <c r="E74" i="1" s="1"/>
  <c r="J64" i="1"/>
  <c r="J63" i="1"/>
  <c r="J62" i="1"/>
  <c r="J61" i="1"/>
  <c r="J60" i="1"/>
  <c r="J59" i="1"/>
  <c r="J58" i="1"/>
  <c r="G56" i="1"/>
  <c r="G55" i="1" s="1"/>
  <c r="F55" i="1"/>
  <c r="E55" i="1"/>
  <c r="J54" i="1"/>
  <c r="G53" i="1"/>
  <c r="J52" i="1"/>
  <c r="I52" i="1"/>
  <c r="H52" i="1"/>
  <c r="E52" i="1"/>
  <c r="G52" i="1" s="1"/>
  <c r="J51" i="1"/>
  <c r="J50" i="1"/>
  <c r="J48" i="1" s="1"/>
  <c r="G49" i="1"/>
  <c r="I48" i="1"/>
  <c r="H48" i="1"/>
  <c r="F48" i="1"/>
  <c r="F25" i="1" s="1"/>
  <c r="E48" i="1"/>
  <c r="J45" i="1"/>
  <c r="H45" i="1"/>
  <c r="E45" i="1"/>
  <c r="J44" i="1"/>
  <c r="G43" i="1"/>
  <c r="J42" i="1"/>
  <c r="I42" i="1"/>
  <c r="H42" i="1"/>
  <c r="E42" i="1"/>
  <c r="G42" i="1" s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G27" i="1"/>
  <c r="I26" i="1"/>
  <c r="H26" i="1"/>
  <c r="E26" i="1"/>
  <c r="G26" i="1" s="1"/>
  <c r="J23" i="1"/>
  <c r="J22" i="1"/>
  <c r="J21" i="1"/>
  <c r="G20" i="1"/>
  <c r="G19" i="1" s="1"/>
  <c r="G18" i="1" s="1"/>
  <c r="H18" i="1"/>
  <c r="F19" i="1"/>
  <c r="F18" i="1" s="1"/>
  <c r="E19" i="1"/>
  <c r="E18" i="1" s="1"/>
  <c r="I18" i="1"/>
  <c r="J17" i="1"/>
  <c r="J16" i="1"/>
  <c r="J15" i="1"/>
  <c r="J14" i="1"/>
  <c r="J13" i="1"/>
  <c r="J12" i="1"/>
  <c r="J11" i="1"/>
  <c r="G10" i="1"/>
  <c r="G9" i="1" s="1"/>
  <c r="G8" i="1" s="1"/>
  <c r="I9" i="1"/>
  <c r="I8" i="1" s="1"/>
  <c r="H9" i="1"/>
  <c r="H8" i="1" s="1"/>
  <c r="F9" i="1"/>
  <c r="F8" i="1" s="1"/>
  <c r="E9" i="1"/>
  <c r="E8" i="1" s="1"/>
  <c r="J19" i="1" l="1"/>
  <c r="E25" i="1"/>
  <c r="E65" i="1" s="1"/>
  <c r="G48" i="1"/>
  <c r="G25" i="1" s="1"/>
  <c r="G65" i="1" s="1"/>
  <c r="J9" i="1"/>
  <c r="J8" i="1" s="1"/>
  <c r="J55" i="1"/>
  <c r="J26" i="1"/>
  <c r="I25" i="1"/>
  <c r="I65" i="1" s="1"/>
  <c r="J18" i="1"/>
  <c r="F65" i="1"/>
  <c r="H25" i="1"/>
  <c r="H65" i="1" s="1"/>
  <c r="J25" i="1" l="1"/>
  <c r="J65" i="1" s="1"/>
</calcChain>
</file>

<file path=xl/sharedStrings.xml><?xml version="1.0" encoding="utf-8"?>
<sst xmlns="http://schemas.openxmlformats.org/spreadsheetml/2006/main" count="3165" uniqueCount="872">
  <si>
    <t xml:space="preserve">Plan dochodów, dotacji i wydatków związanych z realizacją zadań  z zakresu administracji rządowej i innych zadań zleconych gminie ustawami na 2016 rok </t>
  </si>
  <si>
    <t>a) plan dotacji i wydatków:</t>
  </si>
  <si>
    <t>Dział</t>
  </si>
  <si>
    <t>Rozdział</t>
  </si>
  <si>
    <t>§</t>
  </si>
  <si>
    <t>Nazwa</t>
  </si>
  <si>
    <t xml:space="preserve"> Dotacje</t>
  </si>
  <si>
    <t xml:space="preserve">Wydatki </t>
  </si>
  <si>
    <t>zmiana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</si>
  <si>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</si>
  <si>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</si>
  <si>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</si>
  <si>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</si>
  <si>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</si>
  <si>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</si>
  <si>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</si>
  <si>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</si>
  <si>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</si>
  <si>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</si>
  <si>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</si>
  <si>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</si>
  <si>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</si>
  <si>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</si>
  <si>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</si>
  <si>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Zakup energii</t>
  </si>
  <si>
    <t xml:space="preserve">Opłaty z tytułu zakupu usług telekomunikacyjnych 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</si>
  <si>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</si>
  <si>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</si>
  <si>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</si>
  <si>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Koszty postępowania sądowego i prokuratorskiego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</si>
  <si>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</si>
  <si>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</si>
  <si>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</si>
  <si>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</si>
  <si>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Pozostała działalność</t>
  </si>
  <si>
    <t>Wynagrodzenia bezosobowe</t>
  </si>
  <si>
    <t>OGÓŁEM: plan dotacji i wydatków</t>
  </si>
  <si>
    <t>b) plan dochodów:</t>
  </si>
  <si>
    <t>Dochody
na  01.01.2016r.</t>
  </si>
  <si>
    <t>0980</t>
  </si>
  <si>
    <t>Wpływy z tytułu zwrotow wypłaconych świadczeń z funduszu alimentacyjnego</t>
  </si>
  <si>
    <t>0830</t>
  </si>
  <si>
    <t>Wpływy z usług</t>
  </si>
  <si>
    <t>Ogółem plan dochodów:</t>
  </si>
  <si>
    <t xml:space="preserve">Plan dochodów i wydatków związanych z realizacją zadań własnych na 2016 rok </t>
  </si>
  <si>
    <t>Dochody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</si>
  <si>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</si>
  <si>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</si>
  <si>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</si>
  <si>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Przedszkola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</si>
  <si>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</si>
  <si>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</si>
  <si>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</si>
  <si>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</si>
  <si>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OGÓŁEM:</t>
  </si>
  <si>
    <t>Burmistrza Rogoźna</t>
  </si>
  <si>
    <t>z dnia 31 marca 2016 roku</t>
  </si>
  <si>
    <t>Plan po zmianie na 22.03.2016r.</t>
  </si>
  <si>
    <t>Plan po zmianie na 31.03.2016r.</t>
  </si>
  <si>
    <t>Plan na 24.02.2016r.</t>
  </si>
  <si>
    <t>Paragraf</t>
  </si>
  <si>
    <t>Treść</t>
  </si>
  <si>
    <t>Przed zmianą</t>
  </si>
  <si>
    <t>Zmiana</t>
  </si>
  <si>
    <t>Po zmianie</t>
  </si>
  <si>
    <t>010</t>
  </si>
  <si>
    <t>Rolnictwo i łowiectwo</t>
  </si>
  <si>
    <t>51 000,00</t>
  </si>
  <si>
    <t>0,00</t>
  </si>
  <si>
    <t>01095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</si>
  <si>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</si>
  <si>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</si>
  <si>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</si>
  <si>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</si>
  <si>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</si>
  <si>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</si>
  <si>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</si>
  <si>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</si>
  <si>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</si>
  <si>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</si>
  <si>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</si>
  <si>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</si>
  <si>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</si>
  <si>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</si>
  <si>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</si>
  <si>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</si>
  <si>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</si>
  <si>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1 863 000,00</t>
  </si>
  <si>
    <t>70005</t>
  </si>
  <si>
    <t>Gospodarka gruntami i nieruchomościami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</si>
  <si>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</si>
  <si>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</si>
  <si>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</si>
  <si>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</si>
  <si>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</si>
  <si>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</si>
  <si>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</si>
  <si>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</si>
  <si>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400 000,00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</si>
  <si>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</si>
  <si>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</si>
  <si>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</si>
  <si>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</si>
  <si>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</si>
  <si>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</si>
  <si>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</si>
  <si>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</si>
  <si>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</si>
  <si>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5 000,00</t>
  </si>
  <si>
    <t>0920</t>
  </si>
  <si>
    <t>Wpływy z pozostałych odsetek</t>
  </si>
  <si>
    <t>4 000,00</t>
  </si>
  <si>
    <t>750</t>
  </si>
  <si>
    <t>139 330,00</t>
  </si>
  <si>
    <t>75011</t>
  </si>
  <si>
    <t>137 230,00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</si>
  <si>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</si>
  <si>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</si>
  <si>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</si>
  <si>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</si>
  <si>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</si>
  <si>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</si>
  <si>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</si>
  <si>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</si>
  <si>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</si>
  <si>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</si>
  <si>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</si>
  <si>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</si>
  <si>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</si>
  <si>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3 481,00</t>
  </si>
  <si>
    <t>12 376,00</t>
  </si>
  <si>
    <t>15 857,00</t>
  </si>
  <si>
    <t>75101</t>
  </si>
  <si>
    <t>Urzędy naczelnych organów władzy państwowej, kontroli i ochrony prawa</t>
  </si>
  <si>
    <t>754</t>
  </si>
  <si>
    <t>Bezpieczeństwo publiczne i ochrona przeciwpożarowa</t>
  </si>
  <si>
    <t>78 100,00</t>
  </si>
  <si>
    <t>75412</t>
  </si>
  <si>
    <t>Ochotnicze straże pożarne</t>
  </si>
  <si>
    <t>1 000,00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</si>
  <si>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</si>
  <si>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</si>
  <si>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77 100,00</t>
  </si>
  <si>
    <t>756</t>
  </si>
  <si>
    <t>Dochody od osób prawnych, od osób fizycznych i od innych jednostek nieposiadających osobowości prawnej oraz wydatki związane z ich poborem</t>
  </si>
  <si>
    <t>21 251 949,81</t>
  </si>
  <si>
    <t>75601</t>
  </si>
  <si>
    <t>Wpływy z podatku dochodowego od osób fizycznych</t>
  </si>
  <si>
    <t>30 000,00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</si>
  <si>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</si>
  <si>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</si>
  <si>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</si>
  <si>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</si>
  <si>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6 374 945,81</t>
  </si>
  <si>
    <t>0310</t>
  </si>
  <si>
    <t>Wpływy z podatku od nieruchomości</t>
  </si>
  <si>
    <t>5 385 855,81</t>
  </si>
  <si>
    <t>0320</t>
  </si>
  <si>
    <t>Wpływy z podatku rolnego</t>
  </si>
  <si>
    <t>96 740,00</t>
  </si>
  <si>
    <t>0330</t>
  </si>
  <si>
    <t>Wpływy z podatku leśnego</t>
  </si>
  <si>
    <t>201 350,00</t>
  </si>
  <si>
    <t>0340</t>
  </si>
  <si>
    <t>Wpływy z podatku od środków transportowych</t>
  </si>
  <si>
    <t>63 600,00</t>
  </si>
  <si>
    <t>0500</t>
  </si>
  <si>
    <t>Wpływy z podatku od czynności cywilnoprawnych</t>
  </si>
  <si>
    <t>70 000,00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</si>
  <si>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</si>
  <si>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</si>
  <si>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</si>
  <si>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</si>
  <si>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</si>
  <si>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</si>
  <si>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4 534 646,00</t>
  </si>
  <si>
    <t>3 025 520,00</t>
  </si>
  <si>
    <t>669 914,00</t>
  </si>
  <si>
    <t>7 852,00</t>
  </si>
  <si>
    <t>330 360,00</t>
  </si>
  <si>
    <t>0360</t>
  </si>
  <si>
    <t>Wpływy z podatku od spadków i darowizn</t>
  </si>
  <si>
    <t>0430</t>
  </si>
  <si>
    <t>Wpływy z opłaty targowej</t>
  </si>
  <si>
    <t>100 000,00</t>
  </si>
  <si>
    <t>340 000,00</t>
  </si>
  <si>
    <t>11 000,00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</si>
  <si>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</si>
  <si>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</si>
  <si>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</si>
  <si>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</si>
  <si>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</si>
  <si>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</si>
  <si>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</si>
  <si>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napojów alkoholowych</t>
  </si>
  <si>
    <t>285 000,00</t>
  </si>
  <si>
    <t>75621</t>
  </si>
  <si>
    <t>Udziały gmin w podatkach stanowiących dochód budżetu państwa</t>
  </si>
  <si>
    <t>9 975 358,00</t>
  </si>
  <si>
    <t>0010</t>
  </si>
  <si>
    <t>8 525 358,00</t>
  </si>
  <si>
    <t>0020</t>
  </si>
  <si>
    <t>Wpływy z podatku dochodowego od osób prawnych</t>
  </si>
  <si>
    <t>1 450 000,00</t>
  </si>
  <si>
    <t>758</t>
  </si>
  <si>
    <t>Różne rozliczenia</t>
  </si>
  <si>
    <t>17 338 728,00</t>
  </si>
  <si>
    <t>75801</t>
  </si>
  <si>
    <t>Część oświatowa subwencji ogólnej dla jednostek samorządu terytorialnego</t>
  </si>
  <si>
    <t>13 375 829,00</t>
  </si>
  <si>
    <t>2920</t>
  </si>
  <si>
    <t>Subwencje ogólne z budżetu państwa</t>
  </si>
  <si>
    <t>75807</t>
  </si>
  <si>
    <t>Część wyrównawcza subwencji ogólnej dla gmin</t>
  </si>
  <si>
    <t>2 853 224,00</t>
  </si>
  <si>
    <t>75814</t>
  </si>
  <si>
    <t>Różne rozliczenia finansowe</t>
  </si>
  <si>
    <t>830 000,00</t>
  </si>
  <si>
    <t>80 000,00</t>
  </si>
  <si>
    <t>750 000,00</t>
  </si>
  <si>
    <t>75831</t>
  </si>
  <si>
    <t>Część równoważąca subwencji ogólnej dla gmin</t>
  </si>
  <si>
    <t>279 675,00</t>
  </si>
  <si>
    <t>801</t>
  </si>
  <si>
    <t>1 424 747,00</t>
  </si>
  <si>
    <t>80101</t>
  </si>
  <si>
    <t>Szkoły podstawowe</t>
  </si>
  <si>
    <t>19 872,00</t>
  </si>
  <si>
    <t>80103</t>
  </si>
  <si>
    <t>Oddziały przedszkolne w szkołach podstawowych</t>
  </si>
  <si>
    <t>160 515,00</t>
  </si>
  <si>
    <t>2030</t>
  </si>
  <si>
    <t>Dotacje celowe otrzymane z budżetu państwa na realizację własnych zadań bieżących gmin (związków gmin, związków powiatowo-gminnych)</t>
  </si>
  <si>
    <t>80104</t>
  </si>
  <si>
    <t xml:space="preserve">Przedszkola </t>
  </si>
  <si>
    <t>954 760,00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</si>
  <si>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</si>
  <si>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</si>
  <si>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</si>
  <si>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</si>
  <si>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</si>
  <si>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</si>
  <si>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</si>
  <si>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</si>
  <si>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518 085,00</t>
  </si>
  <si>
    <t>2310</t>
  </si>
  <si>
    <t>Dotacje celowe otrzymane z gminy na zadania bieżące realizowane na podstawie porozumień (umów) między jednostkami samorządu terytorialnego</t>
  </si>
  <si>
    <t>80110</t>
  </si>
  <si>
    <t>Gimnazja</t>
  </si>
  <si>
    <t>3 600,00</t>
  </si>
  <si>
    <t>80148</t>
  </si>
  <si>
    <t>Stołówki szkolne i przedszkolne</t>
  </si>
  <si>
    <t>286 000,00</t>
  </si>
  <si>
    <t>268 000,00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</si>
  <si>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</si>
  <si>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</si>
  <si>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</si>
  <si>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852</t>
  </si>
  <si>
    <t>7 513 768,00</t>
  </si>
  <si>
    <t>4 862 765,00</t>
  </si>
  <si>
    <t>12 376 533,00</t>
  </si>
  <si>
    <t>85212</t>
  </si>
  <si>
    <t>Świadczenia rodzinne, świadczenia z funduszu alimentacyjnego oraz składki na ubezpieczenia emerytalne i rentowe z ubezpieczenia społecznego</t>
  </si>
  <si>
    <t>6 824 550,00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</si>
  <si>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</si>
  <si>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</si>
  <si>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6 752 050,00</t>
  </si>
  <si>
    <t>2360</t>
  </si>
  <si>
    <t>Dochody jednostek samorządu terytorialnego związane z realizacją zadań z zakresu administracji rządowej oraz innych zadań zleconych ustawami</t>
  </si>
  <si>
    <t>62 000,00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</si>
  <si>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</si>
  <si>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</si>
  <si>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</si>
  <si>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37 482,00</t>
  </si>
  <si>
    <t>17 910,00</t>
  </si>
  <si>
    <t>19 522,00</t>
  </si>
  <si>
    <t>50,00</t>
  </si>
  <si>
    <t>85214</t>
  </si>
  <si>
    <t>94 876,00</t>
  </si>
  <si>
    <t>- 20 000,00</t>
  </si>
  <si>
    <t>74 876,00</t>
  </si>
  <si>
    <t>85215</t>
  </si>
  <si>
    <t>85216</t>
  </si>
  <si>
    <t>175 824,00</t>
  </si>
  <si>
    <t>- 3 000,00</t>
  </si>
  <si>
    <t>172 824,00</t>
  </si>
  <si>
    <t>175 324,00</t>
  </si>
  <si>
    <t>172 324,00</t>
  </si>
  <si>
    <t>500,00</t>
  </si>
  <si>
    <t>85219</t>
  </si>
  <si>
    <t>156 404,00</t>
  </si>
  <si>
    <t>85228</t>
  </si>
  <si>
    <t>92 025,00</t>
  </si>
  <si>
    <t>19 476,00</t>
  </si>
  <si>
    <t>111 501,00</t>
  </si>
  <si>
    <t>31 000,00</t>
  </si>
  <si>
    <t>60 900,00</t>
  </si>
  <si>
    <t>80 376,00</t>
  </si>
  <si>
    <t>125,00</t>
  </si>
  <si>
    <t>85295</t>
  </si>
  <si>
    <t>127 607,00</t>
  </si>
  <si>
    <t>4 866 289,00</t>
  </si>
  <si>
    <t>4 993 896,00</t>
  </si>
  <si>
    <t>43 507,00</t>
  </si>
  <si>
    <t>4 909 796,00</t>
  </si>
  <si>
    <t>84 100,00</t>
  </si>
  <si>
    <t>900</t>
  </si>
  <si>
    <t>Gospodarka komunalna i ochrona środowiska</t>
  </si>
  <si>
    <t>2 438 024,00</t>
  </si>
  <si>
    <t>90002</t>
  </si>
  <si>
    <t>Gospodarka odpadami</t>
  </si>
  <si>
    <t>2 159 000,00</t>
  </si>
  <si>
    <t>2 155 000,00</t>
  </si>
  <si>
    <t>90019</t>
  </si>
  <si>
    <t>Wpływy i wydatki związane z gromadzeniem środków z opłat i kar za korzystanie ze środowiska</t>
  </si>
  <si>
    <t>225 000,00</t>
  </si>
  <si>
    <t>90095</t>
  </si>
  <si>
    <t>54 024,00</t>
  </si>
  <si>
    <t>15 000,00</t>
  </si>
  <si>
    <t>2710</t>
  </si>
  <si>
    <t>Dotacja celowa otrzymana z tytułu pomocy finansowej udzielanej między jednostkami samorządu terytorialnego na dofinansowanie własnych zadań bieżących</t>
  </si>
  <si>
    <t>39 024,00</t>
  </si>
  <si>
    <t>921</t>
  </si>
  <si>
    <t>Kultura i ochrona dziedzictwa narodowego</t>
  </si>
  <si>
    <t>10 000,00</t>
  </si>
  <si>
    <t>92109</t>
  </si>
  <si>
    <t>Domy i ośrodki kultury, świetlice i kluby</t>
  </si>
  <si>
    <t>Razem:</t>
  </si>
  <si>
    <t>52 139 127,81</t>
  </si>
  <si>
    <t>4 875 141,00</t>
  </si>
  <si>
    <t>57 014 268,81</t>
  </si>
  <si>
    <t>173 027,77</t>
  </si>
  <si>
    <t>01008</t>
  </si>
  <si>
    <t>Melioracje wodne</t>
  </si>
  <si>
    <t>2820</t>
  </si>
  <si>
    <t>Dotacja celowa z budżetu na finansowanie lub dofinansowanie zadań zleconych do realizacji stowarzyszeniom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</si>
  <si>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</si>
  <si>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</si>
  <si>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</si>
  <si>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</si>
  <si>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</si>
  <si>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</si>
  <si>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</si>
  <si>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138 027,77</t>
  </si>
  <si>
    <t>4210</t>
  </si>
  <si>
    <t>32 927,77</t>
  </si>
  <si>
    <t>4300</t>
  </si>
  <si>
    <t>6050</t>
  </si>
  <si>
    <t>Wydatki inwestycyjne jednostek budżetowych</t>
  </si>
  <si>
    <t>104 100,00</t>
  </si>
  <si>
    <t>4110</t>
  </si>
  <si>
    <t>520,00</t>
  </si>
  <si>
    <t>4170</t>
  </si>
  <si>
    <t>3 000,00</t>
  </si>
  <si>
    <t>14 000,00</t>
  </si>
  <si>
    <t>4260</t>
  </si>
  <si>
    <t>2 480,00</t>
  </si>
  <si>
    <t>5 071 173,78</t>
  </si>
  <si>
    <t>60004</t>
  </si>
  <si>
    <t>Lokalny transport zbiorowy</t>
  </si>
  <si>
    <t>320 000,00</t>
  </si>
  <si>
    <t>Dotacje celowe przekazane gminie na zadania bieżące realizowane na podstawie porozumień (umów) między jednostkami samorządu terytorialnego</t>
  </si>
  <si>
    <t>220 000,00</t>
  </si>
  <si>
    <t>60014</t>
  </si>
  <si>
    <t>Drogi publiczne powiatowe</t>
  </si>
  <si>
    <t>940 160,00</t>
  </si>
  <si>
    <t>6300</t>
  </si>
  <si>
    <t>Dotacja celowa na pomoc finansową udzielaną między jednostkami samorządu terytorialnego na dofinansowanie własnych zadań inwestycyjnych i zakupów inwestycyjnych</t>
  </si>
  <si>
    <t>3 811 013,78</t>
  </si>
  <si>
    <t>122 003,17</t>
  </si>
  <si>
    <t>4270</t>
  </si>
  <si>
    <t>126 000,00</t>
  </si>
  <si>
    <t>527 990,61</t>
  </si>
  <si>
    <t>4430</t>
  </si>
  <si>
    <t>Różne opłaty i składki</t>
  </si>
  <si>
    <t>8 270,00</t>
  </si>
  <si>
    <t>3 026 750,00</t>
  </si>
  <si>
    <t>630</t>
  </si>
  <si>
    <t>Turystyka</t>
  </si>
  <si>
    <t>63095</t>
  </si>
  <si>
    <t>1 451 071,01</t>
  </si>
  <si>
    <t>70001</t>
  </si>
  <si>
    <t>Zakłady gospodarki mieszkaniowej</t>
  </si>
  <si>
    <t>498 921,01</t>
  </si>
  <si>
    <t>2650</t>
  </si>
  <si>
    <t>Dotacja przedmiotowa z budżetu dla samorządowego zakładu budżetowego</t>
  </si>
  <si>
    <t>952 150,00</t>
  </si>
  <si>
    <t>8 000,00</t>
  </si>
  <si>
    <t>94 893,00</t>
  </si>
  <si>
    <t>26 000,00</t>
  </si>
  <si>
    <t>111 107,00</t>
  </si>
  <si>
    <t>1 900,00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</si>
  <si>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</si>
  <si>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</si>
  <si>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</si>
  <si>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</si>
  <si>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</si>
  <si>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4 700,00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</si>
  <si>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</si>
  <si>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</si>
  <si>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</si>
  <si>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</si>
  <si>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160 000,00</t>
  </si>
  <si>
    <t>4610</t>
  </si>
  <si>
    <t>140 000,00</t>
  </si>
  <si>
    <t>6060</t>
  </si>
  <si>
    <t>Wydatki na zakupy inwestycyjne jednostek budżetowych</t>
  </si>
  <si>
    <t>300 000,00</t>
  </si>
  <si>
    <t>710</t>
  </si>
  <si>
    <t>Działalność usługowa</t>
  </si>
  <si>
    <t>115 000,00</t>
  </si>
  <si>
    <t>71004</t>
  </si>
  <si>
    <t>Plany zagospodarowania przestrzennego</t>
  </si>
  <si>
    <t>103 000,00</t>
  </si>
  <si>
    <t>71035</t>
  </si>
  <si>
    <t>Cmentarze</t>
  </si>
  <si>
    <t>12 000,00</t>
  </si>
  <si>
    <t>4 431 888,00</t>
  </si>
  <si>
    <t>4010</t>
  </si>
  <si>
    <t>100 978,65</t>
  </si>
  <si>
    <t>4040</t>
  </si>
  <si>
    <t>Dodatkowe wynagrodzenie roczne</t>
  </si>
  <si>
    <t>7 775,00</t>
  </si>
  <si>
    <t>18 694,75</t>
  </si>
  <si>
    <t>4120</t>
  </si>
  <si>
    <t>2 664,46</t>
  </si>
  <si>
    <t>1 892,27</t>
  </si>
  <si>
    <t>3 931,00</t>
  </si>
  <si>
    <t>4410</t>
  </si>
  <si>
    <t>1 293,87</t>
  </si>
  <si>
    <t>75022</t>
  </si>
  <si>
    <t>Rady gmin (miast i miast na prawach powiatu)</t>
  </si>
  <si>
    <t>316 000,00</t>
  </si>
  <si>
    <t>3030</t>
  </si>
  <si>
    <t xml:space="preserve">Różne wydatki na rzecz osób fizycznych </t>
  </si>
  <si>
    <t>280 000,00</t>
  </si>
  <si>
    <t>4190</t>
  </si>
  <si>
    <t>Nagrody konkursowe</t>
  </si>
  <si>
    <t>4420</t>
  </si>
  <si>
    <t>Podróże służbowe zagraniczne</t>
  </si>
  <si>
    <t>2 000,00</t>
  </si>
  <si>
    <t>3 751 014,00</t>
  </si>
  <si>
    <t>3020</t>
  </si>
  <si>
    <t>Wydatki osobowe niezaliczone do wynagrodzeń</t>
  </si>
  <si>
    <t>6 500,00</t>
  </si>
  <si>
    <t>2 344 666,61</t>
  </si>
  <si>
    <t>162 130,22</t>
  </si>
  <si>
    <t>426 017,67</t>
  </si>
  <si>
    <t>47 422,09</t>
  </si>
  <si>
    <t>62 750,00</t>
  </si>
  <si>
    <t>92 107,73</t>
  </si>
  <si>
    <t>15 200,00</t>
  </si>
  <si>
    <t>107 307,73</t>
  </si>
  <si>
    <t>4230</t>
  </si>
  <si>
    <t>Zakup leków, wyrobów medycznych i produktów biobójczych</t>
  </si>
  <si>
    <t>200,00</t>
  </si>
  <si>
    <t>- 200,00</t>
  </si>
  <si>
    <t>4240</t>
  </si>
  <si>
    <t>Zakup środków dydaktycznych i książek</t>
  </si>
  <si>
    <t>- 15 000,00</t>
  </si>
  <si>
    <t>73 000,00</t>
  </si>
  <si>
    <t>27 000,00</t>
  </si>
  <si>
    <t>4280</t>
  </si>
  <si>
    <t>Zakup usług zdrowotnych</t>
  </si>
  <si>
    <t>2 500,00</t>
  </si>
  <si>
    <t>229 569,00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</si>
  <si>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</si>
  <si>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</si>
  <si>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</si>
  <si>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</si>
  <si>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</si>
  <si>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</si>
  <si>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50 000,00</t>
  </si>
  <si>
    <t>38 706,13</t>
  </si>
  <si>
    <t>13 000,00</t>
  </si>
  <si>
    <t>4440</t>
  </si>
  <si>
    <t>66 845,00</t>
  </si>
  <si>
    <t>4700</t>
  </si>
  <si>
    <t xml:space="preserve">Szkolenia pracowników niebędących członkami korpusu służby cywilnej </t>
  </si>
  <si>
    <t>25 599,55</t>
  </si>
  <si>
    <t>75075</t>
  </si>
  <si>
    <t>Promocja jednostek samorządu terytorialnego</t>
  </si>
  <si>
    <t>47 500,00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</si>
  <si>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</si>
  <si>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25 000,00</t>
  </si>
  <si>
    <t>75095</t>
  </si>
  <si>
    <t>180 144,00</t>
  </si>
  <si>
    <t>98 124,00</t>
  </si>
  <si>
    <t>4100</t>
  </si>
  <si>
    <t>Wynagrodzenia agencyjno-prowizyjne</t>
  </si>
  <si>
    <t>16 000,00</t>
  </si>
  <si>
    <t>66 020,00</t>
  </si>
  <si>
    <t>2 909,57</t>
  </si>
  <si>
    <t>500,15</t>
  </si>
  <si>
    <t>71,28</t>
  </si>
  <si>
    <t>588 184,00</t>
  </si>
  <si>
    <t>75405</t>
  </si>
  <si>
    <t>Komendy powiatowe Policji</t>
  </si>
  <si>
    <t>2300</t>
  </si>
  <si>
    <t>Wpłaty jednostek na państwowy fundusz celowy</t>
  </si>
  <si>
    <t>75411</t>
  </si>
  <si>
    <t>Komendy powiatowe Państwowej Straży Pożarnej</t>
  </si>
  <si>
    <t>473 854,00</t>
  </si>
  <si>
    <t>55 000,00</t>
  </si>
  <si>
    <t>4 984,00</t>
  </si>
  <si>
    <t>606,00</t>
  </si>
  <si>
    <t>28 374,00</t>
  </si>
  <si>
    <t>750,00</t>
  </si>
  <si>
    <t>128 250,00</t>
  </si>
  <si>
    <t>42 890,00</t>
  </si>
  <si>
    <t>75414</t>
  </si>
  <si>
    <t>Obrona cywilna</t>
  </si>
  <si>
    <t>27 500,00</t>
  </si>
  <si>
    <t>75415</t>
  </si>
  <si>
    <t>Zadania ratownictwa górskiego i wodnego</t>
  </si>
  <si>
    <t>40 000,00</t>
  </si>
  <si>
    <t>75416</t>
  </si>
  <si>
    <t>Straż gminna (miejska)</t>
  </si>
  <si>
    <t>26 830,00</t>
  </si>
  <si>
    <t>2 830,00</t>
  </si>
  <si>
    <t>757</t>
  </si>
  <si>
    <t>Obsługa długu publicznego</t>
  </si>
  <si>
    <t>362 475,00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</si>
  <si>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</si>
  <si>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</si>
  <si>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</si>
  <si>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</si>
  <si>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190 000,00</t>
  </si>
  <si>
    <t>75818</t>
  </si>
  <si>
    <t>Rezerwy ogólne i celowe</t>
  </si>
  <si>
    <t>4810</t>
  </si>
  <si>
    <t>Rezerwy</t>
  </si>
  <si>
    <t>23 286 213,17</t>
  </si>
  <si>
    <t>10 745 086,17</t>
  </si>
  <si>
    <t>2 800,00</t>
  </si>
  <si>
    <t>332 540,00</t>
  </si>
  <si>
    <t>3240</t>
  </si>
  <si>
    <t>Stypendia dla uczniów</t>
  </si>
  <si>
    <t>6 300,00</t>
  </si>
  <si>
    <t>7 009 932,00</t>
  </si>
  <si>
    <t>555 880,00</t>
  </si>
  <si>
    <t>1 220 191,00</t>
  </si>
  <si>
    <t>163 341,00</t>
  </si>
  <si>
    <t>36 282,00</t>
  </si>
  <si>
    <t>297 250,00</t>
  </si>
  <si>
    <t>34 730,00</t>
  </si>
  <si>
    <t>408 900,00</t>
  </si>
  <si>
    <t>28 255,17</t>
  </si>
  <si>
    <t>18 100,00</t>
  </si>
  <si>
    <t>181 132,00</t>
  </si>
  <si>
    <t>23 500,00</t>
  </si>
  <si>
    <t>9 700,00</t>
  </si>
  <si>
    <t>5 910,00</t>
  </si>
  <si>
    <t>409 343,00</t>
  </si>
  <si>
    <t>4480</t>
  </si>
  <si>
    <t>Podatek od nieruchomości</t>
  </si>
  <si>
    <t>727 617,00</t>
  </si>
  <si>
    <t>5 200,00</t>
  </si>
  <si>
    <t>29 672,00</t>
  </si>
  <si>
    <t>481 639,00</t>
  </si>
  <si>
    <t>41 300,00</t>
  </si>
  <si>
    <t>84 064,00</t>
  </si>
  <si>
    <t>10 130,00</t>
  </si>
  <si>
    <t>1 360,00</t>
  </si>
  <si>
    <t>20 430,00</t>
  </si>
  <si>
    <t>900,00</t>
  </si>
  <si>
    <t>6 750,00</t>
  </si>
  <si>
    <t>700,00</t>
  </si>
  <si>
    <t>26 872,00</t>
  </si>
  <si>
    <t>4 827 821,00</t>
  </si>
  <si>
    <t>112 000,00</t>
  </si>
  <si>
    <t>2540</t>
  </si>
  <si>
    <t>Dotacja podmiotowa z budżetu dla niepublicznej jednostki systemu oświaty</t>
  </si>
  <si>
    <t>1 104 000,00</t>
  </si>
  <si>
    <t>74 796,00</t>
  </si>
  <si>
    <t>2 090 083,00</t>
  </si>
  <si>
    <t>160 500,00</t>
  </si>
  <si>
    <t>359 196,00</t>
  </si>
  <si>
    <t>45 599,00</t>
  </si>
  <si>
    <t>5 500,00</t>
  </si>
  <si>
    <t>98 722,00</t>
  </si>
  <si>
    <t>4220</t>
  </si>
  <si>
    <t>Zakup środków żywności</t>
  </si>
  <si>
    <t>3 150,00</t>
  </si>
  <si>
    <t>267 500,00</t>
  </si>
  <si>
    <t>6 000,00</t>
  </si>
  <si>
    <t>4 300,00</t>
  </si>
  <si>
    <t>66 164,00</t>
  </si>
  <si>
    <t>9 200,00</t>
  </si>
  <si>
    <t>3 500,00</t>
  </si>
  <si>
    <t>1 190,00</t>
  </si>
  <si>
    <t>121 066,00</t>
  </si>
  <si>
    <t>355,00</t>
  </si>
  <si>
    <t>4 523 595,00</t>
  </si>
  <si>
    <t>2320</t>
  </si>
  <si>
    <t>Dotacje celowe przekazane dla powiatu na zadania bieżące realizowane na podstawie porozumień (umów) między jednostkami samorządu terytorialnego</t>
  </si>
  <si>
    <t>1 203 564,00</t>
  </si>
  <si>
    <t>630 000,00</t>
  </si>
  <si>
    <t>81 282,00</t>
  </si>
  <si>
    <t>1 600,00</t>
  </si>
  <si>
    <t>1 693 006,00</t>
  </si>
  <si>
    <t>149 000,00</t>
  </si>
  <si>
    <t>294 963,00</t>
  </si>
  <si>
    <t>37 806,00</t>
  </si>
  <si>
    <t>7 116,00</t>
  </si>
  <si>
    <t>68 200,00</t>
  </si>
  <si>
    <t>4 870,00</t>
  </si>
  <si>
    <t>180 900,00</t>
  </si>
  <si>
    <t>8 300,00</t>
  </si>
  <si>
    <t>49 985,00</t>
  </si>
  <si>
    <t>8 650,00</t>
  </si>
  <si>
    <t>1 300,00</t>
  </si>
  <si>
    <t>96 053,00</t>
  </si>
  <si>
    <t>80113</t>
  </si>
  <si>
    <t>Dowożenie uczniów do szkół</t>
  </si>
  <si>
    <t>654 000,00</t>
  </si>
  <si>
    <t>650 000,00</t>
  </si>
  <si>
    <t>80114</t>
  </si>
  <si>
    <t>Zespoły obsługi ekonomiczno-administracyjnej szkół</t>
  </si>
  <si>
    <t>703 532,00</t>
  </si>
  <si>
    <t>1 260,00</t>
  </si>
  <si>
    <t>472 349,00</t>
  </si>
  <si>
    <t>33 500,00</t>
  </si>
  <si>
    <t>71 889,00</t>
  </si>
  <si>
    <t>6 164,00</t>
  </si>
  <si>
    <t>24 500,00</t>
  </si>
  <si>
    <t>300,00</t>
  </si>
  <si>
    <t>21 700,00</t>
  </si>
  <si>
    <t>4 650,00</t>
  </si>
  <si>
    <t>9 120,00</t>
  </si>
  <si>
    <t>1 200,00</t>
  </si>
  <si>
    <t>80146</t>
  </si>
  <si>
    <t>Dokształcanie i doskonalenie nauczycieli</t>
  </si>
  <si>
    <t>90 776,00</t>
  </si>
  <si>
    <t>31 500,00</t>
  </si>
  <si>
    <t>59 276,00</t>
  </si>
  <si>
    <t>659 960,00</t>
  </si>
  <si>
    <t>268 232,00</t>
  </si>
  <si>
    <t>19 820,00</t>
  </si>
  <si>
    <t>42 703,00</t>
  </si>
  <si>
    <t>3 674,00</t>
  </si>
  <si>
    <t>23 400,00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</si>
  <si>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</si>
  <si>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</si>
  <si>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</si>
  <si>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</si>
  <si>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127 086,00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</si>
  <si>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</si>
  <si>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</si>
  <si>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25 641,00</t>
  </si>
  <si>
    <t>80195</t>
  </si>
  <si>
    <t>201 099,00</t>
  </si>
  <si>
    <t>17 500,00</t>
  </si>
  <si>
    <t>1 800,00</t>
  </si>
  <si>
    <t>13 500,00</t>
  </si>
  <si>
    <t>168 299,00</t>
  </si>
  <si>
    <t>851</t>
  </si>
  <si>
    <t>Ochrona zdrowia</t>
  </si>
  <si>
    <t>821 983,00</t>
  </si>
  <si>
    <t>85111</t>
  </si>
  <si>
    <t>Szpitale ogólne</t>
  </si>
  <si>
    <t>500 000,00</t>
  </si>
  <si>
    <t>85153</t>
  </si>
  <si>
    <t>Zwalczanie narkomanii</t>
  </si>
  <si>
    <t>7 859,00</t>
  </si>
  <si>
    <t>241,00</t>
  </si>
  <si>
    <t>35,00</t>
  </si>
  <si>
    <t>1 400,00</t>
  </si>
  <si>
    <t>4 983,00</t>
  </si>
  <si>
    <t>85154</t>
  </si>
  <si>
    <t>Przeciwdziałanie alkoholizmowi</t>
  </si>
  <si>
    <t>302 124,00</t>
  </si>
  <si>
    <t>42 300,00</t>
  </si>
  <si>
    <t>Dotacja celowa na pomoc finansową udzielaną między jednostkami samorządu terytorialnego na dofinansowanie własnych zadań bieżących</t>
  </si>
  <si>
    <t>18 425,00</t>
  </si>
  <si>
    <t>2 633,00</t>
  </si>
  <si>
    <t>107 120,00</t>
  </si>
  <si>
    <t>18 600,00</t>
  </si>
  <si>
    <t>3 200,00</t>
  </si>
  <si>
    <t>79 648,00</t>
  </si>
  <si>
    <t>198,00</t>
  </si>
  <si>
    <t>85195</t>
  </si>
  <si>
    <t>10 758 252,00</t>
  </si>
  <si>
    <t>15 621 017,00</t>
  </si>
  <si>
    <t>85201</t>
  </si>
  <si>
    <t>Placówki opiekuńczo-wychowawcze</t>
  </si>
  <si>
    <t>4330</t>
  </si>
  <si>
    <t>Zakup usług przez jednostki samorządu terytorialnego od innych jednostek samorządu terytorialnego</t>
  </si>
  <si>
    <t>85202</t>
  </si>
  <si>
    <t>Domy pomocy społecznej</t>
  </si>
  <si>
    <t>591 683,00</t>
  </si>
  <si>
    <t>85204</t>
  </si>
  <si>
    <t>Rodziny zastępcze</t>
  </si>
  <si>
    <t>74 960,00</t>
  </si>
  <si>
    <t>85205</t>
  </si>
  <si>
    <t>Zadania w zakresie przeciwdziałania przemocy w rodzinie</t>
  </si>
  <si>
    <t>5 300,00</t>
  </si>
  <si>
    <t>85206</t>
  </si>
  <si>
    <t>Wspieranie rodziny</t>
  </si>
  <si>
    <t>109 393,00</t>
  </si>
  <si>
    <t>1 292,00</t>
  </si>
  <si>
    <t>76 065,00</t>
  </si>
  <si>
    <t>4 656,00</t>
  </si>
  <si>
    <t>13 900,00</t>
  </si>
  <si>
    <t>1 978,00</t>
  </si>
  <si>
    <t>2 302,00</t>
  </si>
  <si>
    <t>6 762 550,00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</si>
  <si>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</si>
  <si>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</si>
  <si>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6 313 729,00</t>
  </si>
  <si>
    <t>140 358,00</t>
  </si>
  <si>
    <t>7 838,00</t>
  </si>
  <si>
    <t>255 203,00</t>
  </si>
  <si>
    <t>3 584,00</t>
  </si>
  <si>
    <t>4400</t>
  </si>
  <si>
    <t>2 109,00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</si>
  <si>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</si>
  <si>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</si>
  <si>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</si>
  <si>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</si>
  <si>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37 432,00</t>
  </si>
  <si>
    <t>562 276,00</t>
  </si>
  <si>
    <t>542 276,00</t>
  </si>
  <si>
    <t>505 000,00</t>
  </si>
  <si>
    <t>504 901,96</t>
  </si>
  <si>
    <t>98,04</t>
  </si>
  <si>
    <t>1 279 684,00</t>
  </si>
  <si>
    <t>6 156,00</t>
  </si>
  <si>
    <t>758 605,00</t>
  </si>
  <si>
    <t>56 846,00</t>
  </si>
  <si>
    <t>139 480,00</t>
  </si>
  <si>
    <t>19 844,00</t>
  </si>
  <si>
    <t>4140</t>
  </si>
  <si>
    <t>Wpłaty na Państwowy Fundusz Rehabilitacji Osób Niepełnosprawnych</t>
  </si>
  <si>
    <t>43 805,00</t>
  </si>
  <si>
    <t>77 582,00</t>
  </si>
  <si>
    <t>10 600,00</t>
  </si>
  <si>
    <t>22 140,00</t>
  </si>
  <si>
    <t>33 000,00</t>
  </si>
  <si>
    <t>800,00</t>
  </si>
  <si>
    <t>29 326,00</t>
  </si>
  <si>
    <t>35 000,00</t>
  </si>
  <si>
    <t>187 093,00</t>
  </si>
  <si>
    <t>206 569,00</t>
  </si>
  <si>
    <t>11 193,00</t>
  </si>
  <si>
    <t>65 000,00</t>
  </si>
  <si>
    <t>110 900,00</t>
  </si>
  <si>
    <t>130 376,00</t>
  </si>
  <si>
    <t>85232</t>
  </si>
  <si>
    <t>Centra integracji społecznej</t>
  </si>
  <si>
    <t>150 000,00</t>
  </si>
  <si>
    <t>2410</t>
  </si>
  <si>
    <t>Dotacja z budżetu jednostki samorządu terytorialnego dla samorządowego zakładu budżetowego na pierwsze wyposażenie w środki obrotowe</t>
  </si>
  <si>
    <t>262 007,00</t>
  </si>
  <si>
    <t>5 128 296,00</t>
  </si>
  <si>
    <t>214 100,00</t>
  </si>
  <si>
    <t>5 080 389,00</t>
  </si>
  <si>
    <t>16 250,00</t>
  </si>
  <si>
    <t>3 617,00</t>
  </si>
  <si>
    <t>515,00</t>
  </si>
  <si>
    <t>4 750,00</t>
  </si>
  <si>
    <t>14 375,00</t>
  </si>
  <si>
    <t>4 900,00</t>
  </si>
  <si>
    <t>853</t>
  </si>
  <si>
    <t>Pozostałe zadania w zakresie polityki społecznej</t>
  </si>
  <si>
    <t>85395</t>
  </si>
  <si>
    <t>854</t>
  </si>
  <si>
    <t>Edukacyjna opieka wychowawcza</t>
  </si>
  <si>
    <t>656 775,00</t>
  </si>
  <si>
    <t>85401</t>
  </si>
  <si>
    <t>Świetlice szkolne</t>
  </si>
  <si>
    <t>553 156,00</t>
  </si>
  <si>
    <t>1 096,00</t>
  </si>
  <si>
    <t>390 317,00</t>
  </si>
  <si>
    <t>31 898,80</t>
  </si>
  <si>
    <t>66 210,00</t>
  </si>
  <si>
    <t>9 452,20</t>
  </si>
  <si>
    <t>10 200,00</t>
  </si>
  <si>
    <t>3 100,00</t>
  </si>
  <si>
    <t>24 882,00</t>
  </si>
  <si>
    <t>85415</t>
  </si>
  <si>
    <t>Pomoc materialna dla uczniów</t>
  </si>
  <si>
    <t>85446</t>
  </si>
  <si>
    <t>3 619,00</t>
  </si>
  <si>
    <t>4 007 368,81</t>
  </si>
  <si>
    <t>90001</t>
  </si>
  <si>
    <t>Gospodarka ściekowa i ochrona wód</t>
  </si>
  <si>
    <t>77 700,00</t>
  </si>
  <si>
    <t>17 700,00</t>
  </si>
  <si>
    <t>2 219 000,00</t>
  </si>
  <si>
    <t>105 245,17</t>
  </si>
  <si>
    <t>8 884,35</t>
  </si>
  <si>
    <t>19 618,86</t>
  </si>
  <si>
    <t>2 796,17</t>
  </si>
  <si>
    <t>2 015 500,00</t>
  </si>
  <si>
    <t>3 555,00</t>
  </si>
  <si>
    <t>3 400,45</t>
  </si>
  <si>
    <t>90003</t>
  </si>
  <si>
    <t>Oczyszczanie miast i wsi</t>
  </si>
  <si>
    <t>90004</t>
  </si>
  <si>
    <t>Utrzymanie zieleni w miastach i gminach</t>
  </si>
  <si>
    <t>98 100,00</t>
  </si>
  <si>
    <t>50 100,00</t>
  </si>
  <si>
    <t>46 000,00</t>
  </si>
  <si>
    <t>90013</t>
  </si>
  <si>
    <t>Schroniska dla zwierząt</t>
  </si>
  <si>
    <t>224 415,81</t>
  </si>
  <si>
    <t>120 000,00</t>
  </si>
  <si>
    <t>99 415,81</t>
  </si>
  <si>
    <t>90015</t>
  </si>
  <si>
    <t>Oświetlenie ulic, placów i dróg</t>
  </si>
  <si>
    <t>922 000,00</t>
  </si>
  <si>
    <t>570 000,00</t>
  </si>
  <si>
    <t>282 000,00</t>
  </si>
  <si>
    <t>171 153,00</t>
  </si>
  <si>
    <t>3 312,00</t>
  </si>
  <si>
    <t>472,00</t>
  </si>
  <si>
    <t>19 269,00</t>
  </si>
  <si>
    <t>88 100,00</t>
  </si>
  <si>
    <t>1 912 372,51</t>
  </si>
  <si>
    <t>92105</t>
  </si>
  <si>
    <t>Pozostałe zadania w zakresie kultury</t>
  </si>
  <si>
    <t>13 935,00</t>
  </si>
  <si>
    <t>4 935,00</t>
  </si>
  <si>
    <t>998 591,93</t>
  </si>
  <si>
    <t>2480</t>
  </si>
  <si>
    <t>Dotacja podmiotowa z budżetu dla samorządowej instytucji kultury</t>
  </si>
  <si>
    <t>865 000,00</t>
  </si>
  <si>
    <t>704,00</t>
  </si>
  <si>
    <t>109,00</t>
  </si>
  <si>
    <t>4 080,00</t>
  </si>
  <si>
    <t>53 926,93</t>
  </si>
  <si>
    <t>60 600,00</t>
  </si>
  <si>
    <t>11 847,00</t>
  </si>
  <si>
    <t>1 325,00</t>
  </si>
  <si>
    <t>92116</t>
  </si>
  <si>
    <t>Biblioteki</t>
  </si>
  <si>
    <t>327 703,17</t>
  </si>
  <si>
    <t>327 400,00</t>
  </si>
  <si>
    <t>303,17</t>
  </si>
  <si>
    <t>92118</t>
  </si>
  <si>
    <t>Muzea</t>
  </si>
  <si>
    <t>427 500,00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</si>
  <si>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</si>
  <si>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</si>
  <si>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</si>
  <si>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</si>
  <si>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</si>
  <si>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64 642,41</t>
  </si>
  <si>
    <t>3 300,00</t>
  </si>
  <si>
    <t>38 042,41</t>
  </si>
  <si>
    <t>23 300,00</t>
  </si>
  <si>
    <t>926</t>
  </si>
  <si>
    <t>Kultura fizyczna</t>
  </si>
  <si>
    <t>422 926,77</t>
  </si>
  <si>
    <t>92601</t>
  </si>
  <si>
    <t>Obiekty sportowe</t>
  </si>
  <si>
    <t>112 700,00</t>
  </si>
  <si>
    <t>17 100,00</t>
  </si>
  <si>
    <t>92695</t>
  </si>
  <si>
    <t>310 226,77</t>
  </si>
  <si>
    <t>32 000,00</t>
  </si>
  <si>
    <t>48 640,90</t>
  </si>
  <si>
    <t>30 085,87</t>
  </si>
  <si>
    <t>54 299 191,82</t>
  </si>
  <si>
    <t>59 174 332,82</t>
  </si>
  <si>
    <t>Zmiany w planie dochodów Gminy Rogoźno na 2016 rok</t>
  </si>
  <si>
    <t>Zmiany w planie wydatków Gminy Rogoźno na 2016 rok</t>
  </si>
  <si>
    <t>Załącznik Nr 1 do Zarządzenia Nr OR.0050.1.79.2016
Burmistrza Rogoźna
z dnia 31 marca 2016 roku</t>
  </si>
  <si>
    <t>Załącznik Nr 2 do Zarządzenia Nr OR.0050.1.79.2016
Burmistrza Rogoźna
z dnia 31 marca 2016 roku</t>
  </si>
  <si>
    <t>Załącznik nr 3 do Zarządzenia Nr OR.0050.1.79.2016</t>
  </si>
  <si>
    <t>Załącznik nr 4 do Zarządzenia Nr OR.0050.1.79.2016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</si>
</sst>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Times New Roman"/>
      <family val="1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Times New Roman"/>
      <family val="1"/>
    </font>
    <font>
      <b/>
      <sz val="10"/>
      <name val="Times New Roman"/>
      <family val="1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7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7" fillId="7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</xf>
    <xf numFmtId="0" fontId="18" fillId="0" borderId="0"/>
    <xf numFmtId="0" fontId="17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7" fillId="0" borderId="0" applyNumberFormat="0" applyFill="0" applyBorder="0" applyAlignment="0" applyProtection="0">
      <alignment vertical="top"/>
    </xf>
  </cellStyleXfs>
  <cellXfs count="251">
    <xf numFmtId="0" fontId="0" fillId="0" borderId="0" xfId="0"/>
    <xf numFmtId="0" fontId="1" fillId="0" borderId="0" xfId="1"/>
    <xf numFmtId="0" fontId="3" fillId="0" borderId="0" xfId="2" applyFont="1"/>
    <xf numFmtId="0" fontId="4" fillId="0" borderId="0" xfId="2" applyFont="1"/>
    <xf numFmtId="0" fontId="5" fillId="0" borderId="0" xfId="2" applyFont="1" applyAlignment="1">
      <alignment vertical="top" wrapText="1"/>
    </xf>
    <xf numFmtId="43" fontId="7" fillId="0" borderId="14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top" wrapText="1"/>
    </xf>
    <xf numFmtId="0" fontId="8" fillId="2" borderId="16" xfId="1" applyFont="1" applyFill="1" applyBorder="1" applyAlignment="1">
      <alignment horizontal="center" vertical="top" wrapText="1"/>
    </xf>
    <xf numFmtId="0" fontId="7" fillId="2" borderId="17" xfId="1" applyFont="1" applyFill="1" applyBorder="1" applyAlignment="1">
      <alignment vertical="top" wrapText="1"/>
    </xf>
    <xf numFmtId="4" fontId="7" fillId="2" borderId="18" xfId="1" applyNumberFormat="1" applyFont="1" applyFill="1" applyBorder="1" applyAlignment="1">
      <alignment horizontal="right" vertical="top" wrapText="1"/>
    </xf>
    <xf numFmtId="4" fontId="7" fillId="2" borderId="19" xfId="1" applyNumberFormat="1" applyFont="1" applyFill="1" applyBorder="1" applyAlignment="1">
      <alignment horizontal="right" vertical="top" wrapText="1"/>
    </xf>
    <xf numFmtId="4" fontId="7" fillId="2" borderId="20" xfId="1" applyNumberFormat="1" applyFont="1" applyFill="1" applyBorder="1" applyAlignment="1">
      <alignment horizontal="right" vertical="top" wrapText="1"/>
    </xf>
    <xf numFmtId="4" fontId="7" fillId="2" borderId="21" xfId="1" applyNumberFormat="1" applyFont="1" applyFill="1" applyBorder="1" applyAlignment="1">
      <alignment horizontal="right" vertical="top" wrapText="1"/>
    </xf>
    <xf numFmtId="4" fontId="7" fillId="2" borderId="22" xfId="1" applyNumberFormat="1" applyFont="1" applyFill="1" applyBorder="1" applyAlignment="1">
      <alignment horizontal="right" vertical="top" wrapText="1"/>
    </xf>
    <xf numFmtId="4" fontId="7" fillId="2" borderId="23" xfId="1" applyNumberFormat="1" applyFont="1" applyFill="1" applyBorder="1" applyAlignment="1">
      <alignment horizontal="right" vertical="top" wrapText="1"/>
    </xf>
    <xf numFmtId="0" fontId="8" fillId="0" borderId="24" xfId="1" applyFont="1" applyBorder="1" applyAlignment="1">
      <alignment horizontal="center" vertical="top" wrapText="1"/>
    </xf>
    <xf numFmtId="0" fontId="9" fillId="3" borderId="25" xfId="1" applyFont="1" applyFill="1" applyBorder="1" applyAlignment="1">
      <alignment horizontal="center" vertical="top" wrapText="1"/>
    </xf>
    <xf numFmtId="0" fontId="8" fillId="3" borderId="25" xfId="1" applyFont="1" applyFill="1" applyBorder="1" applyAlignment="1">
      <alignment horizontal="center" vertical="top" wrapText="1"/>
    </xf>
    <xf numFmtId="0" fontId="9" fillId="3" borderId="17" xfId="1" applyFont="1" applyFill="1" applyBorder="1" applyAlignment="1">
      <alignment vertical="top" wrapText="1"/>
    </xf>
    <xf numFmtId="4" fontId="9" fillId="3" borderId="18" xfId="1" applyNumberFormat="1" applyFont="1" applyFill="1" applyBorder="1" applyAlignment="1">
      <alignment horizontal="right" vertical="top" wrapText="1"/>
    </xf>
    <xf numFmtId="4" fontId="9" fillId="3" borderId="26" xfId="1" applyNumberFormat="1" applyFont="1" applyFill="1" applyBorder="1" applyAlignment="1">
      <alignment horizontal="right" vertical="top" wrapText="1"/>
    </xf>
    <xf numFmtId="4" fontId="9" fillId="3" borderId="27" xfId="1" applyNumberFormat="1" applyFont="1" applyFill="1" applyBorder="1" applyAlignment="1">
      <alignment horizontal="right" vertical="top" wrapText="1"/>
    </xf>
    <xf numFmtId="4" fontId="9" fillId="3" borderId="19" xfId="1" applyNumberFormat="1" applyFont="1" applyFill="1" applyBorder="1" applyAlignment="1">
      <alignment horizontal="right" vertical="top" wrapText="1"/>
    </xf>
    <xf numFmtId="4" fontId="9" fillId="3" borderId="20" xfId="1" applyNumberFormat="1" applyFont="1" applyFill="1" applyBorder="1" applyAlignment="1">
      <alignment horizontal="right" vertical="top" wrapText="1"/>
    </xf>
    <xf numFmtId="0" fontId="8" fillId="0" borderId="28" xfId="1" applyFont="1" applyBorder="1" applyAlignment="1">
      <alignment horizontal="center" vertical="top" wrapText="1"/>
    </xf>
    <xf numFmtId="0" fontId="8" fillId="0" borderId="29" xfId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17" xfId="1" applyFont="1" applyBorder="1" applyAlignment="1">
      <alignment vertical="top" wrapText="1"/>
    </xf>
    <xf numFmtId="4" fontId="10" fillId="0" borderId="18" xfId="1" applyNumberFormat="1" applyFont="1" applyBorder="1" applyAlignment="1">
      <alignment horizontal="right" vertical="top" wrapText="1"/>
    </xf>
    <xf numFmtId="4" fontId="10" fillId="0" borderId="26" xfId="1" applyNumberFormat="1" applyFont="1" applyBorder="1" applyAlignment="1">
      <alignment horizontal="right" vertical="top" wrapText="1"/>
    </xf>
    <xf numFmtId="4" fontId="10" fillId="0" borderId="27" xfId="1" applyNumberFormat="1" applyFont="1" applyBorder="1" applyAlignment="1">
      <alignment horizontal="right" vertical="top" wrapText="1"/>
    </xf>
    <xf numFmtId="4" fontId="10" fillId="0" borderId="15" xfId="1" applyNumberFormat="1" applyFont="1" applyBorder="1" applyAlignment="1">
      <alignment horizontal="right" vertical="top" wrapText="1"/>
    </xf>
    <xf numFmtId="4" fontId="10" fillId="0" borderId="16" xfId="1" applyNumberFormat="1" applyFont="1" applyBorder="1" applyAlignment="1">
      <alignment horizontal="right" vertical="top" wrapText="1"/>
    </xf>
    <xf numFmtId="4" fontId="10" fillId="0" borderId="30" xfId="1" applyNumberFormat="1" applyFont="1" applyBorder="1" applyAlignment="1">
      <alignment horizontal="right" vertical="top" wrapText="1"/>
    </xf>
    <xf numFmtId="0" fontId="8" fillId="0" borderId="31" xfId="1" applyFont="1" applyBorder="1" applyAlignment="1">
      <alignment horizontal="center" vertical="top" wrapText="1"/>
    </xf>
    <xf numFmtId="4" fontId="10" fillId="0" borderId="28" xfId="1" applyNumberFormat="1" applyFont="1" applyBorder="1" applyAlignment="1">
      <alignment horizontal="right" vertical="top" wrapText="1"/>
    </xf>
    <xf numFmtId="4" fontId="10" fillId="0" borderId="29" xfId="1" applyNumberFormat="1" applyFont="1" applyBorder="1" applyAlignment="1">
      <alignment horizontal="right" vertical="top" wrapText="1"/>
    </xf>
    <xf numFmtId="4" fontId="10" fillId="0" borderId="32" xfId="1" applyNumberFormat="1" applyFont="1" applyBorder="1" applyAlignment="1">
      <alignment horizontal="right" vertical="top" wrapText="1"/>
    </xf>
    <xf numFmtId="4" fontId="10" fillId="0" borderId="31" xfId="1" applyNumberFormat="1" applyFont="1" applyBorder="1" applyAlignment="1">
      <alignment horizontal="right" vertical="top" wrapText="1"/>
    </xf>
    <xf numFmtId="0" fontId="8" fillId="0" borderId="33" xfId="1" applyFont="1" applyBorder="1" applyAlignment="1">
      <alignment horizontal="center" vertical="top" wrapText="1"/>
    </xf>
    <xf numFmtId="4" fontId="10" fillId="0" borderId="19" xfId="1" applyNumberFormat="1" applyFont="1" applyBorder="1" applyAlignment="1">
      <alignment horizontal="right" vertical="top" wrapText="1"/>
    </xf>
    <xf numFmtId="4" fontId="7" fillId="2" borderId="26" xfId="1" applyNumberFormat="1" applyFont="1" applyFill="1" applyBorder="1" applyAlignment="1">
      <alignment horizontal="right" vertical="top" wrapText="1"/>
    </xf>
    <xf numFmtId="4" fontId="7" fillId="2" borderId="30" xfId="1" applyNumberFormat="1" applyFont="1" applyFill="1" applyBorder="1" applyAlignment="1">
      <alignment horizontal="right" vertical="top" wrapText="1"/>
    </xf>
    <xf numFmtId="0" fontId="9" fillId="4" borderId="25" xfId="1" applyFont="1" applyFill="1" applyBorder="1" applyAlignment="1">
      <alignment horizontal="center" vertical="top" wrapText="1"/>
    </xf>
    <xf numFmtId="0" fontId="8" fillId="4" borderId="25" xfId="1" applyFont="1" applyFill="1" applyBorder="1" applyAlignment="1">
      <alignment horizontal="center" vertical="top" wrapText="1"/>
    </xf>
    <xf numFmtId="0" fontId="11" fillId="4" borderId="17" xfId="1" applyFont="1" applyFill="1" applyBorder="1" applyAlignment="1">
      <alignment vertical="top" wrapText="1"/>
    </xf>
    <xf numFmtId="4" fontId="9" fillId="4" borderId="18" xfId="1" applyNumberFormat="1" applyFont="1" applyFill="1" applyBorder="1" applyAlignment="1">
      <alignment horizontal="right" vertical="top" wrapText="1"/>
    </xf>
    <xf numFmtId="4" fontId="9" fillId="4" borderId="26" xfId="1" applyNumberFormat="1" applyFont="1" applyFill="1" applyBorder="1" applyAlignment="1">
      <alignment horizontal="right" vertical="top" wrapText="1"/>
    </xf>
    <xf numFmtId="4" fontId="9" fillId="4" borderId="30" xfId="1" applyNumberFormat="1" applyFont="1" applyFill="1" applyBorder="1" applyAlignment="1">
      <alignment horizontal="right" vertical="top" wrapText="1"/>
    </xf>
    <xf numFmtId="4" fontId="9" fillId="4" borderId="19" xfId="1" applyNumberFormat="1" applyFont="1" applyFill="1" applyBorder="1" applyAlignment="1">
      <alignment horizontal="right" vertical="top" wrapText="1"/>
    </xf>
    <xf numFmtId="4" fontId="9" fillId="4" borderId="20" xfId="1" applyNumberFormat="1" applyFont="1" applyFill="1" applyBorder="1" applyAlignment="1">
      <alignment horizontal="right" vertical="top" wrapText="1"/>
    </xf>
    <xf numFmtId="4" fontId="9" fillId="0" borderId="18" xfId="1" applyNumberFormat="1" applyFont="1" applyBorder="1" applyAlignment="1">
      <alignment horizontal="right" vertical="top" wrapText="1"/>
    </xf>
    <xf numFmtId="4" fontId="9" fillId="0" borderId="26" xfId="1" applyNumberFormat="1" applyFont="1" applyBorder="1" applyAlignment="1">
      <alignment horizontal="right" vertical="top" wrapText="1"/>
    </xf>
    <xf numFmtId="4" fontId="9" fillId="0" borderId="30" xfId="1" applyNumberFormat="1" applyFont="1" applyBorder="1" applyAlignment="1">
      <alignment horizontal="right" vertical="top" wrapText="1"/>
    </xf>
    <xf numFmtId="4" fontId="8" fillId="0" borderId="18" xfId="1" applyNumberFormat="1" applyFont="1" applyBorder="1" applyAlignment="1">
      <alignment horizontal="right" vertical="top" wrapText="1"/>
    </xf>
    <xf numFmtId="4" fontId="9" fillId="0" borderId="25" xfId="1" applyNumberFormat="1" applyFont="1" applyBorder="1" applyAlignment="1">
      <alignment horizontal="right" vertical="top" wrapText="1"/>
    </xf>
    <xf numFmtId="4" fontId="8" fillId="0" borderId="30" xfId="1" applyNumberFormat="1" applyFont="1" applyBorder="1" applyAlignment="1">
      <alignment horizontal="right" vertical="top" wrapText="1"/>
    </xf>
    <xf numFmtId="4" fontId="10" fillId="0" borderId="25" xfId="1" applyNumberFormat="1" applyFont="1" applyBorder="1" applyAlignment="1">
      <alignment horizontal="right" vertical="top" wrapText="1"/>
    </xf>
    <xf numFmtId="0" fontId="8" fillId="2" borderId="25" xfId="1" applyFont="1" applyFill="1" applyBorder="1" applyAlignment="1">
      <alignment horizontal="center" vertical="top" wrapText="1"/>
    </xf>
    <xf numFmtId="4" fontId="7" fillId="2" borderId="25" xfId="1" applyNumberFormat="1" applyFont="1" applyFill="1" applyBorder="1" applyAlignment="1">
      <alignment horizontal="right" vertical="top" wrapText="1"/>
    </xf>
    <xf numFmtId="4" fontId="7" fillId="2" borderId="34" xfId="1" applyNumberFormat="1" applyFont="1" applyFill="1" applyBorder="1" applyAlignment="1">
      <alignment horizontal="right" vertical="top" wrapText="1"/>
    </xf>
    <xf numFmtId="4" fontId="7" fillId="2" borderId="27" xfId="1" applyNumberFormat="1" applyFont="1" applyFill="1" applyBorder="1" applyAlignment="1">
      <alignment horizontal="right" vertical="top" wrapText="1"/>
    </xf>
    <xf numFmtId="4" fontId="9" fillId="3" borderId="18" xfId="3" applyNumberFormat="1" applyFont="1" applyFill="1" applyBorder="1" applyAlignment="1">
      <alignment horizontal="right" vertical="top" wrapText="1"/>
    </xf>
    <xf numFmtId="4" fontId="9" fillId="3" borderId="19" xfId="3" applyNumberFormat="1" applyFont="1" applyFill="1" applyBorder="1" applyAlignment="1">
      <alignment horizontal="right" vertical="top" wrapText="1"/>
    </xf>
    <xf numFmtId="4" fontId="9" fillId="3" borderId="30" xfId="3" applyNumberFormat="1" applyFont="1" applyFill="1" applyBorder="1" applyAlignment="1">
      <alignment horizontal="right" vertical="top" wrapText="1"/>
    </xf>
    <xf numFmtId="0" fontId="10" fillId="0" borderId="26" xfId="1" applyFont="1" applyBorder="1" applyAlignment="1">
      <alignment horizontal="center" vertical="top" wrapText="1"/>
    </xf>
    <xf numFmtId="0" fontId="10" fillId="0" borderId="35" xfId="1" applyFont="1" applyBorder="1" applyAlignment="1">
      <alignment vertical="top" wrapText="1"/>
    </xf>
    <xf numFmtId="0" fontId="9" fillId="3" borderId="26" xfId="1" applyFont="1" applyFill="1" applyBorder="1" applyAlignment="1">
      <alignment horizontal="center" vertical="top" wrapText="1"/>
    </xf>
    <xf numFmtId="0" fontId="8" fillId="3" borderId="16" xfId="1" applyFont="1" applyFill="1" applyBorder="1" applyAlignment="1">
      <alignment horizontal="center" vertical="top" wrapText="1"/>
    </xf>
    <xf numFmtId="0" fontId="9" fillId="3" borderId="35" xfId="1" applyFont="1" applyFill="1" applyBorder="1" applyAlignment="1">
      <alignment vertical="top" wrapText="1"/>
    </xf>
    <xf numFmtId="4" fontId="9" fillId="3" borderId="15" xfId="1" applyNumberFormat="1" applyFont="1" applyFill="1" applyBorder="1" applyAlignment="1">
      <alignment horizontal="right" vertical="top" wrapText="1"/>
    </xf>
    <xf numFmtId="4" fontId="9" fillId="3" borderId="36" xfId="1" applyNumberFormat="1" applyFont="1" applyFill="1" applyBorder="1" applyAlignment="1">
      <alignment horizontal="right" vertical="top" wrapText="1"/>
    </xf>
    <xf numFmtId="0" fontId="8" fillId="0" borderId="19" xfId="1" applyFont="1" applyBorder="1" applyAlignment="1">
      <alignment horizontal="center" vertical="top" wrapText="1"/>
    </xf>
    <xf numFmtId="0" fontId="9" fillId="5" borderId="19" xfId="1" applyFont="1" applyFill="1" applyBorder="1" applyAlignment="1">
      <alignment horizontal="center" vertical="top" wrapText="1"/>
    </xf>
    <xf numFmtId="0" fontId="10" fillId="5" borderId="25" xfId="1" applyFont="1" applyFill="1" applyBorder="1" applyAlignment="1">
      <alignment horizontal="center" vertical="top" wrapText="1"/>
    </xf>
    <xf numFmtId="0" fontId="10" fillId="5" borderId="17" xfId="1" applyFont="1" applyFill="1" applyBorder="1" applyAlignment="1">
      <alignment vertical="top" wrapText="1"/>
    </xf>
    <xf numFmtId="4" fontId="10" fillId="5" borderId="18" xfId="1" applyNumberFormat="1" applyFont="1" applyFill="1" applyBorder="1" applyAlignment="1">
      <alignment horizontal="right" vertical="top" wrapText="1"/>
    </xf>
    <xf numFmtId="4" fontId="10" fillId="5" borderId="19" xfId="1" applyNumberFormat="1" applyFont="1" applyFill="1" applyBorder="1" applyAlignment="1">
      <alignment horizontal="right" vertical="top" wrapText="1"/>
    </xf>
    <xf numFmtId="4" fontId="10" fillId="5" borderId="30" xfId="1" applyNumberFormat="1" applyFont="1" applyFill="1" applyBorder="1" applyAlignment="1">
      <alignment horizontal="right" vertical="top" wrapText="1"/>
    </xf>
    <xf numFmtId="4" fontId="10" fillId="5" borderId="25" xfId="1" applyNumberFormat="1" applyFont="1" applyFill="1" applyBorder="1" applyAlignment="1">
      <alignment horizontal="right" vertical="top" wrapText="1"/>
    </xf>
    <xf numFmtId="4" fontId="9" fillId="3" borderId="25" xfId="3" applyNumberFormat="1" applyFont="1" applyFill="1" applyBorder="1" applyAlignment="1">
      <alignment horizontal="right" vertical="top" wrapText="1"/>
    </xf>
    <xf numFmtId="4" fontId="9" fillId="3" borderId="30" xfId="1" applyNumberFormat="1" applyFont="1" applyFill="1" applyBorder="1" applyAlignment="1">
      <alignment horizontal="right" vertical="top" wrapText="1"/>
    </xf>
    <xf numFmtId="0" fontId="10" fillId="0" borderId="33" xfId="1" applyFont="1" applyBorder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4" fontId="10" fillId="0" borderId="24" xfId="1" applyNumberFormat="1" applyFont="1" applyBorder="1" applyAlignment="1">
      <alignment horizontal="right" vertical="top" wrapText="1"/>
    </xf>
    <xf numFmtId="4" fontId="10" fillId="0" borderId="33" xfId="1" applyNumberFormat="1" applyFont="1" applyBorder="1" applyAlignment="1">
      <alignment horizontal="right" vertical="top" wrapText="1"/>
    </xf>
    <xf numFmtId="4" fontId="9" fillId="3" borderId="37" xfId="1" applyNumberFormat="1" applyFont="1" applyFill="1" applyBorder="1" applyAlignment="1">
      <alignment horizontal="right" vertical="top" wrapText="1"/>
    </xf>
    <xf numFmtId="4" fontId="12" fillId="0" borderId="5" xfId="1" applyNumberFormat="1" applyFont="1" applyBorder="1" applyAlignment="1">
      <alignment vertical="center"/>
    </xf>
    <xf numFmtId="4" fontId="12" fillId="0" borderId="6" xfId="1" applyNumberFormat="1" applyFont="1" applyBorder="1" applyAlignment="1">
      <alignment vertical="center"/>
    </xf>
    <xf numFmtId="4" fontId="12" fillId="0" borderId="7" xfId="1" applyNumberFormat="1" applyFont="1" applyBorder="1" applyAlignment="1">
      <alignment vertical="center"/>
    </xf>
    <xf numFmtId="43" fontId="7" fillId="6" borderId="0" xfId="1" applyNumberFormat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vertical="top" wrapText="1"/>
    </xf>
    <xf numFmtId="4" fontId="7" fillId="6" borderId="0" xfId="1" applyNumberFormat="1" applyFont="1" applyFill="1" applyBorder="1" applyAlignment="1">
      <alignment horizontal="right" vertical="top" wrapText="1"/>
    </xf>
    <xf numFmtId="0" fontId="9" fillId="3" borderId="25" xfId="1" applyFont="1" applyFill="1" applyBorder="1" applyAlignment="1">
      <alignment vertical="top" wrapText="1"/>
    </xf>
    <xf numFmtId="4" fontId="9" fillId="6" borderId="0" xfId="3" applyNumberFormat="1" applyFont="1" applyFill="1" applyBorder="1" applyAlignment="1">
      <alignment horizontal="right" vertical="top" wrapText="1"/>
    </xf>
    <xf numFmtId="4" fontId="9" fillId="6" borderId="0" xfId="1" applyNumberFormat="1" applyFont="1" applyFill="1" applyBorder="1" applyAlignment="1">
      <alignment horizontal="right" vertical="top" wrapText="1"/>
    </xf>
    <xf numFmtId="0" fontId="10" fillId="0" borderId="25" xfId="1" quotePrefix="1" applyFont="1" applyBorder="1" applyAlignment="1">
      <alignment horizontal="center" vertical="top" wrapText="1"/>
    </xf>
    <xf numFmtId="0" fontId="14" fillId="0" borderId="26" xfId="1" applyFont="1" applyBorder="1" applyAlignment="1">
      <alignment vertical="top" wrapText="1"/>
    </xf>
    <xf numFmtId="4" fontId="10" fillId="6" borderId="0" xfId="1" applyNumberFormat="1" applyFont="1" applyFill="1" applyBorder="1" applyAlignment="1">
      <alignment horizontal="right" vertical="top" wrapText="1"/>
    </xf>
    <xf numFmtId="4" fontId="10" fillId="0" borderId="0" xfId="1" applyNumberFormat="1" applyFont="1" applyBorder="1" applyAlignment="1">
      <alignment horizontal="right" vertical="top" wrapText="1"/>
    </xf>
    <xf numFmtId="0" fontId="9" fillId="3" borderId="16" xfId="1" applyFont="1" applyFill="1" applyBorder="1" applyAlignment="1">
      <alignment vertical="top" wrapText="1"/>
    </xf>
    <xf numFmtId="0" fontId="11" fillId="0" borderId="26" xfId="1" quotePrefix="1" applyFont="1" applyBorder="1" applyAlignment="1"/>
    <xf numFmtId="0" fontId="11" fillId="0" borderId="26" xfId="1" applyFont="1" applyBorder="1"/>
    <xf numFmtId="4" fontId="15" fillId="0" borderId="26" xfId="1" applyNumberFormat="1" applyFont="1" applyBorder="1"/>
    <xf numFmtId="4" fontId="15" fillId="6" borderId="0" xfId="1" applyNumberFormat="1" applyFont="1" applyFill="1" applyBorder="1"/>
    <xf numFmtId="0" fontId="16" fillId="0" borderId="0" xfId="1" applyFont="1" applyBorder="1"/>
    <xf numFmtId="0" fontId="16" fillId="0" borderId="0" xfId="1" applyFont="1" applyAlignment="1">
      <alignment vertical="top"/>
    </xf>
    <xf numFmtId="0" fontId="16" fillId="0" borderId="0" xfId="1" applyFont="1" applyAlignment="1">
      <alignment vertical="top" wrapText="1"/>
    </xf>
    <xf numFmtId="4" fontId="16" fillId="0" borderId="0" xfId="1" applyNumberFormat="1" applyFont="1" applyAlignment="1">
      <alignment vertical="top"/>
    </xf>
    <xf numFmtId="0" fontId="21" fillId="0" borderId="0" xfId="1" applyFont="1"/>
    <xf numFmtId="43" fontId="7" fillId="0" borderId="13" xfId="1" applyNumberFormat="1" applyFont="1" applyFill="1" applyBorder="1" applyAlignment="1">
      <alignment horizontal="center" vertical="center" wrapText="1"/>
    </xf>
    <xf numFmtId="43" fontId="7" fillId="0" borderId="43" xfId="1" applyNumberFormat="1" applyFont="1" applyFill="1" applyBorder="1" applyAlignment="1">
      <alignment horizontal="center" vertical="center" wrapText="1"/>
    </xf>
    <xf numFmtId="43" fontId="7" fillId="0" borderId="44" xfId="1" applyNumberFormat="1" applyFont="1" applyFill="1" applyBorder="1" applyAlignment="1">
      <alignment horizontal="center" vertical="center" wrapText="1"/>
    </xf>
    <xf numFmtId="43" fontId="7" fillId="0" borderId="45" xfId="1" applyNumberFormat="1" applyFont="1" applyFill="1" applyBorder="1" applyAlignment="1">
      <alignment horizontal="center" vertical="center" wrapText="1"/>
    </xf>
    <xf numFmtId="0" fontId="7" fillId="8" borderId="21" xfId="1" applyFont="1" applyFill="1" applyBorder="1" applyAlignment="1">
      <alignment horizontal="center" vertical="center" wrapText="1"/>
    </xf>
    <xf numFmtId="0" fontId="22" fillId="8" borderId="46" xfId="1" applyFont="1" applyFill="1" applyBorder="1" applyAlignment="1">
      <alignment horizontal="center" vertical="center" wrapText="1"/>
    </xf>
    <xf numFmtId="0" fontId="7" fillId="8" borderId="46" xfId="1" applyFont="1" applyFill="1" applyBorder="1" applyAlignment="1">
      <alignment horizontal="left" vertical="center" wrapText="1"/>
    </xf>
    <xf numFmtId="164" fontId="7" fillId="8" borderId="22" xfId="1" applyNumberFormat="1" applyFont="1" applyFill="1" applyBorder="1" applyAlignment="1">
      <alignment horizontal="right" vertical="center" wrapText="1"/>
    </xf>
    <xf numFmtId="164" fontId="7" fillId="8" borderId="41" xfId="1" applyNumberFormat="1" applyFont="1" applyFill="1" applyBorder="1" applyAlignment="1">
      <alignment horizontal="right" vertical="center" wrapText="1"/>
    </xf>
    <xf numFmtId="164" fontId="7" fillId="8" borderId="42" xfId="1" applyNumberFormat="1" applyFont="1" applyFill="1" applyBorder="1" applyAlignment="1">
      <alignment horizontal="right" vertical="center" wrapText="1"/>
    </xf>
    <xf numFmtId="164" fontId="23" fillId="8" borderId="41" xfId="1" applyNumberFormat="1" applyFont="1" applyFill="1" applyBorder="1" applyAlignment="1">
      <alignment horizontal="right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11" fillId="5" borderId="26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left" vertical="center" wrapText="1"/>
    </xf>
    <xf numFmtId="164" fontId="11" fillId="5" borderId="26" xfId="1" applyNumberFormat="1" applyFont="1" applyFill="1" applyBorder="1" applyAlignment="1">
      <alignment horizontal="right" vertical="center" wrapText="1"/>
    </xf>
    <xf numFmtId="164" fontId="11" fillId="5" borderId="36" xfId="1" applyNumberFormat="1" applyFont="1" applyFill="1" applyBorder="1" applyAlignment="1">
      <alignment horizontal="right" vertical="center" wrapText="1"/>
    </xf>
    <xf numFmtId="164" fontId="11" fillId="5" borderId="37" xfId="1" applyNumberFormat="1" applyFont="1" applyFill="1" applyBorder="1" applyAlignment="1">
      <alignment horizontal="right" vertical="center" wrapText="1"/>
    </xf>
    <xf numFmtId="164" fontId="14" fillId="5" borderId="36" xfId="1" applyNumberFormat="1" applyFont="1" applyFill="1" applyBorder="1" applyAlignment="1">
      <alignment horizontal="right" vertical="center" wrapText="1"/>
    </xf>
    <xf numFmtId="0" fontId="11" fillId="0" borderId="33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0" fillId="0" borderId="25" xfId="1" applyFont="1" applyBorder="1" applyAlignment="1">
      <alignment vertical="top" wrapText="1"/>
    </xf>
    <xf numFmtId="164" fontId="11" fillId="0" borderId="26" xfId="1" applyNumberFormat="1" applyFont="1" applyFill="1" applyBorder="1" applyAlignment="1">
      <alignment horizontal="right" vertical="center" wrapText="1"/>
    </xf>
    <xf numFmtId="164" fontId="11" fillId="0" borderId="36" xfId="1" applyNumberFormat="1" applyFont="1" applyFill="1" applyBorder="1" applyAlignment="1">
      <alignment horizontal="right" vertical="center" wrapText="1"/>
    </xf>
    <xf numFmtId="164" fontId="11" fillId="0" borderId="37" xfId="1" applyNumberFormat="1" applyFont="1" applyFill="1" applyBorder="1" applyAlignment="1">
      <alignment horizontal="right" vertical="center" wrapText="1"/>
    </xf>
    <xf numFmtId="0" fontId="1" fillId="0" borderId="26" xfId="1" applyBorder="1"/>
    <xf numFmtId="0" fontId="14" fillId="0" borderId="36" xfId="1" applyFont="1" applyBorder="1"/>
    <xf numFmtId="0" fontId="11" fillId="0" borderId="19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164" fontId="11" fillId="0" borderId="19" xfId="1" applyNumberFormat="1" applyFont="1" applyFill="1" applyBorder="1" applyAlignment="1">
      <alignment horizontal="right" vertical="center" wrapText="1"/>
    </xf>
    <xf numFmtId="164" fontId="11" fillId="0" borderId="30" xfId="1" applyNumberFormat="1" applyFont="1" applyFill="1" applyBorder="1" applyAlignment="1">
      <alignment horizontal="right" vertical="center" wrapText="1"/>
    </xf>
    <xf numFmtId="164" fontId="11" fillId="0" borderId="34" xfId="1" applyNumberFormat="1" applyFont="1" applyFill="1" applyBorder="1" applyAlignment="1">
      <alignment horizontal="right" vertical="center" wrapText="1"/>
    </xf>
    <xf numFmtId="164" fontId="14" fillId="0" borderId="36" xfId="1" applyNumberFormat="1" applyFont="1" applyBorder="1"/>
    <xf numFmtId="0" fontId="11" fillId="5" borderId="19" xfId="1" applyFont="1" applyFill="1" applyBorder="1" applyAlignment="1">
      <alignment horizontal="center" vertical="center" wrapText="1"/>
    </xf>
    <xf numFmtId="0" fontId="11" fillId="5" borderId="25" xfId="1" applyFont="1" applyFill="1" applyBorder="1" applyAlignment="1">
      <alignment horizontal="center" vertical="center" wrapText="1"/>
    </xf>
    <xf numFmtId="0" fontId="11" fillId="5" borderId="25" xfId="1" applyFont="1" applyFill="1" applyBorder="1" applyAlignment="1">
      <alignment horizontal="left" vertical="center" wrapText="1"/>
    </xf>
    <xf numFmtId="164" fontId="11" fillId="5" borderId="19" xfId="1" applyNumberFormat="1" applyFont="1" applyFill="1" applyBorder="1" applyAlignment="1">
      <alignment horizontal="right" vertical="center" wrapText="1"/>
    </xf>
    <xf numFmtId="164" fontId="11" fillId="5" borderId="30" xfId="1" applyNumberFormat="1" applyFont="1" applyFill="1" applyBorder="1" applyAlignment="1">
      <alignment horizontal="right" vertical="center" wrapText="1"/>
    </xf>
    <xf numFmtId="164" fontId="11" fillId="5" borderId="34" xfId="1" applyNumberFormat="1" applyFont="1" applyFill="1" applyBorder="1" applyAlignment="1">
      <alignment horizontal="right" vertical="center" wrapText="1"/>
    </xf>
    <xf numFmtId="164" fontId="14" fillId="5" borderId="30" xfId="1" applyNumberFormat="1" applyFont="1" applyFill="1" applyBorder="1" applyAlignment="1">
      <alignment horizontal="right" vertical="center" wrapText="1"/>
    </xf>
    <xf numFmtId="164" fontId="14" fillId="0" borderId="36" xfId="1" applyNumberFormat="1" applyFont="1" applyBorder="1" applyAlignment="1">
      <alignment horizontal="right"/>
    </xf>
    <xf numFmtId="0" fontId="7" fillId="2" borderId="15" xfId="1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vertical="center" wrapText="1"/>
    </xf>
    <xf numFmtId="4" fontId="7" fillId="2" borderId="19" xfId="1" applyNumberFormat="1" applyFont="1" applyFill="1" applyBorder="1" applyAlignment="1">
      <alignment horizontal="right" vertical="center" wrapText="1"/>
    </xf>
    <xf numFmtId="4" fontId="7" fillId="2" borderId="30" xfId="1" applyNumberFormat="1" applyFont="1" applyFill="1" applyBorder="1" applyAlignment="1">
      <alignment horizontal="right" vertical="center" wrapText="1"/>
    </xf>
    <xf numFmtId="4" fontId="7" fillId="2" borderId="34" xfId="1" applyNumberFormat="1" applyFont="1" applyFill="1" applyBorder="1" applyAlignment="1">
      <alignment horizontal="right" vertical="center" wrapText="1"/>
    </xf>
    <xf numFmtId="4" fontId="23" fillId="2" borderId="30" xfId="1" applyNumberFormat="1" applyFont="1" applyFill="1" applyBorder="1" applyAlignment="1">
      <alignment horizontal="right" vertical="center" wrapText="1"/>
    </xf>
    <xf numFmtId="4" fontId="14" fillId="3" borderId="36" xfId="1" applyNumberFormat="1" applyFont="1" applyFill="1" applyBorder="1" applyAlignment="1">
      <alignment horizontal="right" vertical="top" wrapText="1"/>
    </xf>
    <xf numFmtId="4" fontId="10" fillId="0" borderId="34" xfId="1" applyNumberFormat="1" applyFont="1" applyBorder="1" applyAlignment="1">
      <alignment horizontal="right" vertical="top" wrapText="1"/>
    </xf>
    <xf numFmtId="0" fontId="24" fillId="0" borderId="26" xfId="1" applyFont="1" applyBorder="1" applyAlignment="1">
      <alignment vertical="top"/>
    </xf>
    <xf numFmtId="4" fontId="14" fillId="0" borderId="36" xfId="1" applyNumberFormat="1" applyFont="1" applyBorder="1" applyAlignment="1">
      <alignment vertical="top"/>
    </xf>
    <xf numFmtId="4" fontId="9" fillId="3" borderId="34" xfId="1" applyNumberFormat="1" applyFont="1" applyFill="1" applyBorder="1" applyAlignment="1">
      <alignment horizontal="right" vertical="top" wrapText="1"/>
    </xf>
    <xf numFmtId="4" fontId="14" fillId="3" borderId="30" xfId="1" applyNumberFormat="1" applyFont="1" applyFill="1" applyBorder="1" applyAlignment="1">
      <alignment horizontal="right" vertical="top" wrapText="1"/>
    </xf>
    <xf numFmtId="0" fontId="8" fillId="0" borderId="28" xfId="1" applyFont="1" applyBorder="1" applyAlignment="1">
      <alignment vertical="top" wrapText="1"/>
    </xf>
    <xf numFmtId="0" fontId="10" fillId="0" borderId="16" xfId="1" applyFont="1" applyBorder="1" applyAlignment="1">
      <alignment vertical="top" wrapText="1"/>
    </xf>
    <xf numFmtId="4" fontId="10" fillId="0" borderId="37" xfId="1" applyNumberFormat="1" applyFont="1" applyBorder="1" applyAlignment="1">
      <alignment horizontal="right" vertical="top" wrapText="1"/>
    </xf>
    <xf numFmtId="4" fontId="9" fillId="3" borderId="27" xfId="3" applyNumberFormat="1" applyFont="1" applyFill="1" applyBorder="1" applyAlignment="1">
      <alignment horizontal="right" vertical="top" wrapText="1"/>
    </xf>
    <xf numFmtId="4" fontId="10" fillId="0" borderId="20" xfId="1" applyNumberFormat="1" applyFont="1" applyBorder="1" applyAlignment="1">
      <alignment horizontal="right" vertical="top" wrapText="1"/>
    </xf>
    <xf numFmtId="4" fontId="14" fillId="0" borderId="34" xfId="1" applyNumberFormat="1" applyFont="1" applyBorder="1" applyAlignment="1">
      <alignment horizontal="right" vertical="top" wrapText="1"/>
    </xf>
    <xf numFmtId="4" fontId="14" fillId="0" borderId="26" xfId="1" applyNumberFormat="1" applyFont="1" applyBorder="1" applyAlignment="1">
      <alignment vertical="top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25" fillId="0" borderId="6" xfId="1" applyFont="1" applyBorder="1" applyAlignment="1">
      <alignment horizontal="right" vertical="center"/>
    </xf>
    <xf numFmtId="4" fontId="26" fillId="0" borderId="6" xfId="1" applyNumberFormat="1" applyFont="1" applyBorder="1" applyAlignment="1">
      <alignment vertical="center"/>
    </xf>
    <xf numFmtId="4" fontId="26" fillId="0" borderId="7" xfId="1" applyNumberFormat="1" applyFont="1" applyBorder="1" applyAlignment="1">
      <alignment vertical="center"/>
    </xf>
    <xf numFmtId="4" fontId="26" fillId="0" borderId="8" xfId="1" applyNumberFormat="1" applyFont="1" applyBorder="1" applyAlignment="1">
      <alignment vertical="center"/>
    </xf>
    <xf numFmtId="4" fontId="26" fillId="0" borderId="10" xfId="1" applyNumberFormat="1" applyFont="1" applyBorder="1" applyAlignment="1">
      <alignment vertical="center"/>
    </xf>
    <xf numFmtId="43" fontId="7" fillId="6" borderId="47" xfId="1" applyNumberFormat="1" applyFont="1" applyFill="1" applyBorder="1" applyAlignment="1">
      <alignment horizontal="center" vertical="center" wrapText="1"/>
    </xf>
    <xf numFmtId="4" fontId="7" fillId="6" borderId="47" xfId="1" applyNumberFormat="1" applyFont="1" applyFill="1" applyBorder="1" applyAlignment="1">
      <alignment horizontal="right" vertical="top" wrapText="1"/>
    </xf>
    <xf numFmtId="4" fontId="9" fillId="6" borderId="47" xfId="3" applyNumberFormat="1" applyFont="1" applyFill="1" applyBorder="1" applyAlignment="1">
      <alignment horizontal="right" vertical="top" wrapText="1"/>
    </xf>
    <xf numFmtId="4" fontId="10" fillId="6" borderId="47" xfId="1" applyNumberFormat="1" applyFont="1" applyFill="1" applyBorder="1" applyAlignment="1">
      <alignment horizontal="right" vertical="top" wrapText="1"/>
    </xf>
    <xf numFmtId="4" fontId="9" fillId="6" borderId="47" xfId="1" applyNumberFormat="1" applyFont="1" applyFill="1" applyBorder="1" applyAlignment="1">
      <alignment horizontal="right" vertical="top" wrapText="1"/>
    </xf>
    <xf numFmtId="4" fontId="15" fillId="6" borderId="47" xfId="1" applyNumberFormat="1" applyFont="1" applyFill="1" applyBorder="1"/>
    <xf numFmtId="4" fontId="14" fillId="0" borderId="26" xfId="1" applyNumberFormat="1" applyFont="1" applyBorder="1" applyAlignment="1">
      <alignment vertical="top" wrapText="1"/>
    </xf>
    <xf numFmtId="4" fontId="14" fillId="0" borderId="36" xfId="1" applyNumberFormat="1" applyFont="1" applyBorder="1" applyAlignment="1">
      <alignment vertical="top" wrapText="1"/>
    </xf>
    <xf numFmtId="4" fontId="11" fillId="0" borderId="26" xfId="1" applyNumberFormat="1" applyFont="1" applyBorder="1" applyAlignment="1">
      <alignment vertical="top"/>
    </xf>
    <xf numFmtId="0" fontId="28" fillId="0" borderId="0" xfId="15" applyNumberFormat="1" applyFont="1" applyFill="1" applyBorder="1" applyAlignment="1" applyProtection="1">
      <alignment horizontal="left"/>
      <protection locked="0"/>
    </xf>
    <xf numFmtId="49" fontId="30" fillId="10" borderId="48" xfId="15" applyNumberFormat="1" applyFont="1" applyFill="1" applyBorder="1" applyAlignment="1" applyProtection="1">
      <alignment horizontal="center" vertical="center" wrapText="1"/>
      <protection locked="0"/>
    </xf>
    <xf numFmtId="49" fontId="30" fillId="10" borderId="48" xfId="15" applyNumberFormat="1" applyFont="1" applyFill="1" applyBorder="1" applyAlignment="1" applyProtection="1">
      <alignment horizontal="left" vertical="center" wrapText="1"/>
      <protection locked="0"/>
    </xf>
    <xf numFmtId="49" fontId="30" fillId="10" borderId="48" xfId="15" applyNumberFormat="1" applyFont="1" applyFill="1" applyBorder="1" applyAlignment="1" applyProtection="1">
      <alignment horizontal="right" vertical="center" wrapText="1"/>
      <protection locked="0"/>
    </xf>
    <xf numFmtId="49" fontId="31" fillId="9" borderId="49" xfId="15" applyNumberFormat="1" applyFont="1" applyFill="1" applyBorder="1" applyAlignment="1" applyProtection="1">
      <alignment horizontal="center" vertical="center" wrapText="1"/>
      <protection locked="0"/>
    </xf>
    <xf numFmtId="49" fontId="31" fillId="11" borderId="48" xfId="15" applyNumberFormat="1" applyFont="1" applyFill="1" applyBorder="1" applyAlignment="1" applyProtection="1">
      <alignment horizontal="center" vertical="center" wrapText="1"/>
      <protection locked="0"/>
    </xf>
    <xf numFmtId="49" fontId="32" fillId="11" borderId="48" xfId="15" applyNumberFormat="1" applyFont="1" applyFill="1" applyBorder="1" applyAlignment="1" applyProtection="1">
      <alignment horizontal="left" vertical="center" wrapText="1"/>
      <protection locked="0"/>
    </xf>
    <xf numFmtId="49" fontId="32" fillId="11" borderId="48" xfId="15" applyNumberFormat="1" applyFont="1" applyFill="1" applyBorder="1" applyAlignment="1" applyProtection="1">
      <alignment horizontal="right" vertical="center" wrapText="1"/>
      <protection locked="0"/>
    </xf>
    <xf numFmtId="49" fontId="32" fillId="9" borderId="49" xfId="15" applyNumberFormat="1" applyFont="1" applyFill="1" applyBorder="1" applyAlignment="1" applyProtection="1">
      <alignment horizontal="center" vertical="center" wrapText="1"/>
      <protection locked="0"/>
    </xf>
    <xf numFmtId="49" fontId="32" fillId="9" borderId="48" xfId="15" applyNumberFormat="1" applyFont="1" applyFill="1" applyBorder="1" applyAlignment="1" applyProtection="1">
      <alignment horizontal="center" vertical="center" wrapText="1"/>
      <protection locked="0"/>
    </xf>
    <xf numFmtId="49" fontId="32" fillId="9" borderId="48" xfId="15" applyNumberFormat="1" applyFont="1" applyFill="1" applyBorder="1" applyAlignment="1" applyProtection="1">
      <alignment horizontal="left" vertical="center" wrapText="1"/>
      <protection locked="0"/>
    </xf>
    <xf numFmtId="49" fontId="32" fillId="9" borderId="48" xfId="15" applyNumberFormat="1" applyFont="1" applyFill="1" applyBorder="1" applyAlignment="1" applyProtection="1">
      <alignment horizontal="right" vertical="center" wrapText="1"/>
      <protection locked="0"/>
    </xf>
    <xf numFmtId="49" fontId="33" fillId="9" borderId="50" xfId="15" applyNumberFormat="1" applyFont="1" applyFill="1" applyBorder="1" applyAlignment="1" applyProtection="1">
      <alignment horizontal="right" vertical="center" wrapText="1"/>
      <protection locked="0"/>
    </xf>
    <xf numFmtId="49" fontId="32" fillId="11" borderId="48" xfId="15" applyNumberFormat="1" applyFont="1" applyFill="1" applyBorder="1" applyAlignment="1" applyProtection="1">
      <alignment horizontal="center" vertical="center" wrapText="1"/>
      <protection locked="0"/>
    </xf>
    <xf numFmtId="49" fontId="5" fillId="9" borderId="48" xfId="15" applyNumberFormat="1" applyFont="1" applyFill="1" applyBorder="1" applyAlignment="1" applyProtection="1">
      <alignment horizontal="center" vertical="center" wrapText="1"/>
      <protection locked="0"/>
    </xf>
    <xf numFmtId="49" fontId="37" fillId="9" borderId="50" xfId="15" applyNumberFormat="1" applyFont="1" applyFill="1" applyBorder="1" applyAlignment="1" applyProtection="1">
      <alignment horizontal="right" vertical="center" wrapText="1"/>
      <protection locked="0"/>
    </xf>
    <xf numFmtId="49" fontId="29" fillId="9" borderId="48" xfId="15" applyNumberFormat="1" applyFont="1" applyFill="1" applyBorder="1" applyAlignment="1" applyProtection="1">
      <alignment horizontal="right" vertical="center" wrapText="1"/>
      <protection locked="0"/>
    </xf>
    <xf numFmtId="0" fontId="36" fillId="0" borderId="0" xfId="15" applyNumberFormat="1" applyFont="1" applyFill="1" applyBorder="1" applyAlignment="1" applyProtection="1">
      <alignment horizontal="left" vertical="top"/>
      <protection locked="0"/>
    </xf>
    <xf numFmtId="49" fontId="35" fillId="9" borderId="0" xfId="15" applyNumberFormat="1" applyFont="1" applyFill="1" applyAlignment="1" applyProtection="1">
      <alignment horizontal="left" vertical="top" wrapText="1"/>
      <protection locked="0"/>
    </xf>
    <xf numFmtId="0" fontId="28" fillId="0" borderId="0" xfId="15" applyNumberFormat="1" applyFont="1" applyFill="1" applyBorder="1" applyAlignment="1" applyProtection="1">
      <alignment horizontal="left" vertical="top"/>
      <protection locked="0"/>
    </xf>
    <xf numFmtId="49" fontId="34" fillId="9" borderId="48" xfId="15" applyNumberFormat="1" applyFont="1" applyFill="1" applyBorder="1" applyAlignment="1" applyProtection="1">
      <alignment horizontal="right" vertical="center" wrapText="1"/>
      <protection locked="0"/>
    </xf>
    <xf numFmtId="0" fontId="36" fillId="0" borderId="0" xfId="15" applyNumberFormat="1" applyFont="1" applyFill="1" applyBorder="1" applyAlignment="1" applyProtection="1">
      <alignment horizontal="left" vertical="top" wrapText="1"/>
      <protection locked="0"/>
    </xf>
    <xf numFmtId="0" fontId="35" fillId="0" borderId="0" xfId="15" applyNumberFormat="1" applyFont="1" applyFill="1" applyBorder="1" applyAlignment="1" applyProtection="1">
      <alignment horizontal="left" vertical="top" wrapText="1"/>
      <protection locked="0"/>
    </xf>
    <xf numFmtId="43" fontId="7" fillId="0" borderId="5" xfId="1" applyNumberFormat="1" applyFont="1" applyFill="1" applyBorder="1" applyAlignment="1">
      <alignment horizontal="center" vertical="center" wrapText="1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7" xfId="1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43" fontId="7" fillId="0" borderId="0" xfId="1" applyNumberFormat="1" applyFont="1" applyFill="1" applyBorder="1" applyAlignment="1">
      <alignment horizontal="center" vertical="center" wrapText="1"/>
    </xf>
    <xf numFmtId="0" fontId="15" fillId="0" borderId="38" xfId="1" applyFont="1" applyBorder="1" applyAlignment="1">
      <alignment horizontal="right"/>
    </xf>
    <xf numFmtId="0" fontId="15" fillId="0" borderId="35" xfId="1" applyFont="1" applyBorder="1" applyAlignment="1">
      <alignment horizontal="right"/>
    </xf>
    <xf numFmtId="0" fontId="15" fillId="0" borderId="16" xfId="1" applyFont="1" applyBorder="1" applyAlignment="1">
      <alignment horizontal="right"/>
    </xf>
    <xf numFmtId="43" fontId="7" fillId="0" borderId="8" xfId="1" applyNumberFormat="1" applyFont="1" applyFill="1" applyBorder="1" applyAlignment="1">
      <alignment horizontal="center" vertical="center" wrapText="1"/>
    </xf>
    <xf numFmtId="43" fontId="7" fillId="0" borderId="9" xfId="1" applyNumberFormat="1" applyFont="1" applyFill="1" applyBorder="1" applyAlignment="1">
      <alignment horizontal="center" vertical="center" wrapText="1"/>
    </xf>
    <xf numFmtId="43" fontId="7" fillId="0" borderId="10" xfId="1" applyNumberFormat="1" applyFont="1" applyFill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top" wrapText="1"/>
    </xf>
    <xf numFmtId="0" fontId="8" fillId="0" borderId="28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8" fillId="0" borderId="29" xfId="1" applyFont="1" applyBorder="1" applyAlignment="1">
      <alignment horizontal="center" vertical="top" wrapText="1"/>
    </xf>
    <xf numFmtId="0" fontId="8" fillId="0" borderId="19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right" vertical="center"/>
    </xf>
    <xf numFmtId="0" fontId="12" fillId="0" borderId="9" xfId="1" applyFont="1" applyBorder="1" applyAlignment="1">
      <alignment horizontal="right" vertical="center"/>
    </xf>
    <xf numFmtId="0" fontId="13" fillId="0" borderId="0" xfId="1" applyFont="1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43" fontId="7" fillId="0" borderId="3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3" fontId="7" fillId="0" borderId="39" xfId="1" applyNumberFormat="1" applyFont="1" applyFill="1" applyBorder="1" applyAlignment="1">
      <alignment horizontal="center" vertical="center" wrapText="1"/>
    </xf>
    <xf numFmtId="43" fontId="7" fillId="0" borderId="40" xfId="1" applyNumberFormat="1" applyFont="1" applyFill="1" applyBorder="1" applyAlignment="1">
      <alignment horizontal="center" vertical="center" wrapText="1"/>
    </xf>
    <xf numFmtId="43" fontId="7" fillId="0" borderId="41" xfId="1" applyNumberFormat="1" applyFont="1" applyFill="1" applyBorder="1" applyAlignment="1">
      <alignment horizontal="center" vertical="center" wrapText="1"/>
    </xf>
    <xf numFmtId="43" fontId="7" fillId="0" borderId="42" xfId="1" applyNumberFormat="1" applyFont="1" applyFill="1" applyBorder="1" applyAlignment="1">
      <alignment horizontal="center" vertical="center" wrapText="1"/>
    </xf>
    <xf numFmtId="0" fontId="38" fillId="0" borderId="0" xfId="2" applyFont="1"/>
  </cellXfs>
  <cellStyles count="16">
    <cellStyle name="ConditionalStyle_1" xfId="4"/>
    <cellStyle name="Excel Built-in Normal" xfId="5"/>
    <cellStyle name="Normalny" xfId="0" builtinId="0"/>
    <cellStyle name="Normalny 10" xfId="6"/>
    <cellStyle name="Normalny 11" xfId="15"/>
    <cellStyle name="Normalny 2" xfId="7"/>
    <cellStyle name="Normalny 3" xfId="8"/>
    <cellStyle name="Normalny 4" xfId="9"/>
    <cellStyle name="Normalny 5" xfId="10"/>
    <cellStyle name="Normalny 6" xfId="11"/>
    <cellStyle name="Normalny 7" xfId="12"/>
    <cellStyle name="Normalny 8" xfId="13"/>
    <cellStyle name="Normalny 9" xfId="14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showGridLines="0" topLeftCell="A34" workbookViewId="0">
      <selection activeCell="K5" sqref="K5"/>
    </sheetView>
  </sheetViews>
  <sheetFormatPr defaultRowHeight="12.75" x14ac:dyDescent="0.2"/>
  <cols>
    <col min="1" max="1" width="4.5703125" style="189" customWidth="1"/>
    <col min="2" max="2" width="7.85546875" style="189" customWidth="1"/>
    <col min="3" max="3" width="7.5703125" style="189" customWidth="1"/>
    <col min="4" max="4" width="33.42578125" style="189" customWidth="1"/>
    <col min="5" max="5" width="13" style="189" customWidth="1"/>
    <col min="6" max="6" width="11.28515625" style="189" customWidth="1"/>
    <col min="7" max="7" width="12.7109375" style="189" customWidth="1"/>
    <col min="8" max="249" width="9.140625" style="189"/>
    <col min="250" max="250" width="2.140625" style="189" customWidth="1"/>
    <col min="251" max="251" width="8.7109375" style="189" customWidth="1"/>
    <col min="252" max="252" width="9.85546875" style="189" customWidth="1"/>
    <col min="253" max="253" width="1" style="189" customWidth="1"/>
    <col min="254" max="254" width="10.85546875" style="189" customWidth="1"/>
    <col min="255" max="255" width="54.5703125" style="189" customWidth="1"/>
    <col min="256" max="257" width="22.85546875" style="189" customWidth="1"/>
    <col min="258" max="258" width="9.85546875" style="189" customWidth="1"/>
    <col min="259" max="259" width="13" style="189" customWidth="1"/>
    <col min="260" max="260" width="1" style="189" customWidth="1"/>
    <col min="261" max="505" width="9.140625" style="189"/>
    <col min="506" max="506" width="2.140625" style="189" customWidth="1"/>
    <col min="507" max="507" width="8.7109375" style="189" customWidth="1"/>
    <col min="508" max="508" width="9.85546875" style="189" customWidth="1"/>
    <col min="509" max="509" width="1" style="189" customWidth="1"/>
    <col min="510" max="510" width="10.85546875" style="189" customWidth="1"/>
    <col min="511" max="511" width="54.5703125" style="189" customWidth="1"/>
    <col min="512" max="513" width="22.85546875" style="189" customWidth="1"/>
    <col min="514" max="514" width="9.85546875" style="189" customWidth="1"/>
    <col min="515" max="515" width="13" style="189" customWidth="1"/>
    <col min="516" max="516" width="1" style="189" customWidth="1"/>
    <col min="517" max="761" width="9.140625" style="189"/>
    <col min="762" max="762" width="2.140625" style="189" customWidth="1"/>
    <col min="763" max="763" width="8.7109375" style="189" customWidth="1"/>
    <col min="764" max="764" width="9.85546875" style="189" customWidth="1"/>
    <col min="765" max="765" width="1" style="189" customWidth="1"/>
    <col min="766" max="766" width="10.85546875" style="189" customWidth="1"/>
    <col min="767" max="767" width="54.5703125" style="189" customWidth="1"/>
    <col min="768" max="769" width="22.85546875" style="189" customWidth="1"/>
    <col min="770" max="770" width="9.85546875" style="189" customWidth="1"/>
    <col min="771" max="771" width="13" style="189" customWidth="1"/>
    <col min="772" max="772" width="1" style="189" customWidth="1"/>
    <col min="773" max="1017" width="9.140625" style="189"/>
    <col min="1018" max="1018" width="2.140625" style="189" customWidth="1"/>
    <col min="1019" max="1019" width="8.7109375" style="189" customWidth="1"/>
    <col min="1020" max="1020" width="9.85546875" style="189" customWidth="1"/>
    <col min="1021" max="1021" width="1" style="189" customWidth="1"/>
    <col min="1022" max="1022" width="10.85546875" style="189" customWidth="1"/>
    <col min="1023" max="1023" width="54.5703125" style="189" customWidth="1"/>
    <col min="1024" max="1025" width="22.85546875" style="189" customWidth="1"/>
    <col min="1026" max="1026" width="9.85546875" style="189" customWidth="1"/>
    <col min="1027" max="1027" width="13" style="189" customWidth="1"/>
    <col min="1028" max="1028" width="1" style="189" customWidth="1"/>
    <col min="1029" max="1273" width="9.140625" style="189"/>
    <col min="1274" max="1274" width="2.140625" style="189" customWidth="1"/>
    <col min="1275" max="1275" width="8.7109375" style="189" customWidth="1"/>
    <col min="1276" max="1276" width="9.85546875" style="189" customWidth="1"/>
    <col min="1277" max="1277" width="1" style="189" customWidth="1"/>
    <col min="1278" max="1278" width="10.85546875" style="189" customWidth="1"/>
    <col min="1279" max="1279" width="54.5703125" style="189" customWidth="1"/>
    <col min="1280" max="1281" width="22.85546875" style="189" customWidth="1"/>
    <col min="1282" max="1282" width="9.85546875" style="189" customWidth="1"/>
    <col min="1283" max="1283" width="13" style="189" customWidth="1"/>
    <col min="1284" max="1284" width="1" style="189" customWidth="1"/>
    <col min="1285" max="1529" width="9.140625" style="189"/>
    <col min="1530" max="1530" width="2.140625" style="189" customWidth="1"/>
    <col min="1531" max="1531" width="8.7109375" style="189" customWidth="1"/>
    <col min="1532" max="1532" width="9.85546875" style="189" customWidth="1"/>
    <col min="1533" max="1533" width="1" style="189" customWidth="1"/>
    <col min="1534" max="1534" width="10.85546875" style="189" customWidth="1"/>
    <col min="1535" max="1535" width="54.5703125" style="189" customWidth="1"/>
    <col min="1536" max="1537" width="22.85546875" style="189" customWidth="1"/>
    <col min="1538" max="1538" width="9.85546875" style="189" customWidth="1"/>
    <col min="1539" max="1539" width="13" style="189" customWidth="1"/>
    <col min="1540" max="1540" width="1" style="189" customWidth="1"/>
    <col min="1541" max="1785" width="9.140625" style="189"/>
    <col min="1786" max="1786" width="2.140625" style="189" customWidth="1"/>
    <col min="1787" max="1787" width="8.7109375" style="189" customWidth="1"/>
    <col min="1788" max="1788" width="9.85546875" style="189" customWidth="1"/>
    <col min="1789" max="1789" width="1" style="189" customWidth="1"/>
    <col min="1790" max="1790" width="10.85546875" style="189" customWidth="1"/>
    <col min="1791" max="1791" width="54.5703125" style="189" customWidth="1"/>
    <col min="1792" max="1793" width="22.85546875" style="189" customWidth="1"/>
    <col min="1794" max="1794" width="9.85546875" style="189" customWidth="1"/>
    <col min="1795" max="1795" width="13" style="189" customWidth="1"/>
    <col min="1796" max="1796" width="1" style="189" customWidth="1"/>
    <col min="1797" max="2041" width="9.140625" style="189"/>
    <col min="2042" max="2042" width="2.140625" style="189" customWidth="1"/>
    <col min="2043" max="2043" width="8.7109375" style="189" customWidth="1"/>
    <col min="2044" max="2044" width="9.85546875" style="189" customWidth="1"/>
    <col min="2045" max="2045" width="1" style="189" customWidth="1"/>
    <col min="2046" max="2046" width="10.85546875" style="189" customWidth="1"/>
    <col min="2047" max="2047" width="54.5703125" style="189" customWidth="1"/>
    <col min="2048" max="2049" width="22.85546875" style="189" customWidth="1"/>
    <col min="2050" max="2050" width="9.85546875" style="189" customWidth="1"/>
    <col min="2051" max="2051" width="13" style="189" customWidth="1"/>
    <col min="2052" max="2052" width="1" style="189" customWidth="1"/>
    <col min="2053" max="2297" width="9.140625" style="189"/>
    <col min="2298" max="2298" width="2.140625" style="189" customWidth="1"/>
    <col min="2299" max="2299" width="8.7109375" style="189" customWidth="1"/>
    <col min="2300" max="2300" width="9.85546875" style="189" customWidth="1"/>
    <col min="2301" max="2301" width="1" style="189" customWidth="1"/>
    <col min="2302" max="2302" width="10.85546875" style="189" customWidth="1"/>
    <col min="2303" max="2303" width="54.5703125" style="189" customWidth="1"/>
    <col min="2304" max="2305" width="22.85546875" style="189" customWidth="1"/>
    <col min="2306" max="2306" width="9.85546875" style="189" customWidth="1"/>
    <col min="2307" max="2307" width="13" style="189" customWidth="1"/>
    <col min="2308" max="2308" width="1" style="189" customWidth="1"/>
    <col min="2309" max="2553" width="9.140625" style="189"/>
    <col min="2554" max="2554" width="2.140625" style="189" customWidth="1"/>
    <col min="2555" max="2555" width="8.7109375" style="189" customWidth="1"/>
    <col min="2556" max="2556" width="9.85546875" style="189" customWidth="1"/>
    <col min="2557" max="2557" width="1" style="189" customWidth="1"/>
    <col min="2558" max="2558" width="10.85546875" style="189" customWidth="1"/>
    <col min="2559" max="2559" width="54.5703125" style="189" customWidth="1"/>
    <col min="2560" max="2561" width="22.85546875" style="189" customWidth="1"/>
    <col min="2562" max="2562" width="9.85546875" style="189" customWidth="1"/>
    <col min="2563" max="2563" width="13" style="189" customWidth="1"/>
    <col min="2564" max="2564" width="1" style="189" customWidth="1"/>
    <col min="2565" max="2809" width="9.140625" style="189"/>
    <col min="2810" max="2810" width="2.140625" style="189" customWidth="1"/>
    <col min="2811" max="2811" width="8.7109375" style="189" customWidth="1"/>
    <col min="2812" max="2812" width="9.85546875" style="189" customWidth="1"/>
    <col min="2813" max="2813" width="1" style="189" customWidth="1"/>
    <col min="2814" max="2814" width="10.85546875" style="189" customWidth="1"/>
    <col min="2815" max="2815" width="54.5703125" style="189" customWidth="1"/>
    <col min="2816" max="2817" width="22.85546875" style="189" customWidth="1"/>
    <col min="2818" max="2818" width="9.85546875" style="189" customWidth="1"/>
    <col min="2819" max="2819" width="13" style="189" customWidth="1"/>
    <col min="2820" max="2820" width="1" style="189" customWidth="1"/>
    <col min="2821" max="3065" width="9.140625" style="189"/>
    <col min="3066" max="3066" width="2.140625" style="189" customWidth="1"/>
    <col min="3067" max="3067" width="8.7109375" style="189" customWidth="1"/>
    <col min="3068" max="3068" width="9.85546875" style="189" customWidth="1"/>
    <col min="3069" max="3069" width="1" style="189" customWidth="1"/>
    <col min="3070" max="3070" width="10.85546875" style="189" customWidth="1"/>
    <col min="3071" max="3071" width="54.5703125" style="189" customWidth="1"/>
    <col min="3072" max="3073" width="22.85546875" style="189" customWidth="1"/>
    <col min="3074" max="3074" width="9.85546875" style="189" customWidth="1"/>
    <col min="3075" max="3075" width="13" style="189" customWidth="1"/>
    <col min="3076" max="3076" width="1" style="189" customWidth="1"/>
    <col min="3077" max="3321" width="9.140625" style="189"/>
    <col min="3322" max="3322" width="2.140625" style="189" customWidth="1"/>
    <col min="3323" max="3323" width="8.7109375" style="189" customWidth="1"/>
    <col min="3324" max="3324" width="9.85546875" style="189" customWidth="1"/>
    <col min="3325" max="3325" width="1" style="189" customWidth="1"/>
    <col min="3326" max="3326" width="10.85546875" style="189" customWidth="1"/>
    <col min="3327" max="3327" width="54.5703125" style="189" customWidth="1"/>
    <col min="3328" max="3329" width="22.85546875" style="189" customWidth="1"/>
    <col min="3330" max="3330" width="9.85546875" style="189" customWidth="1"/>
    <col min="3331" max="3331" width="13" style="189" customWidth="1"/>
    <col min="3332" max="3332" width="1" style="189" customWidth="1"/>
    <col min="3333" max="3577" width="9.140625" style="189"/>
    <col min="3578" max="3578" width="2.140625" style="189" customWidth="1"/>
    <col min="3579" max="3579" width="8.7109375" style="189" customWidth="1"/>
    <col min="3580" max="3580" width="9.85546875" style="189" customWidth="1"/>
    <col min="3581" max="3581" width="1" style="189" customWidth="1"/>
    <col min="3582" max="3582" width="10.85546875" style="189" customWidth="1"/>
    <col min="3583" max="3583" width="54.5703125" style="189" customWidth="1"/>
    <col min="3584" max="3585" width="22.85546875" style="189" customWidth="1"/>
    <col min="3586" max="3586" width="9.85546875" style="189" customWidth="1"/>
    <col min="3587" max="3587" width="13" style="189" customWidth="1"/>
    <col min="3588" max="3588" width="1" style="189" customWidth="1"/>
    <col min="3589" max="3833" width="9.140625" style="189"/>
    <col min="3834" max="3834" width="2.140625" style="189" customWidth="1"/>
    <col min="3835" max="3835" width="8.7109375" style="189" customWidth="1"/>
    <col min="3836" max="3836" width="9.85546875" style="189" customWidth="1"/>
    <col min="3837" max="3837" width="1" style="189" customWidth="1"/>
    <col min="3838" max="3838" width="10.85546875" style="189" customWidth="1"/>
    <col min="3839" max="3839" width="54.5703125" style="189" customWidth="1"/>
    <col min="3840" max="3841" width="22.85546875" style="189" customWidth="1"/>
    <col min="3842" max="3842" width="9.85546875" style="189" customWidth="1"/>
    <col min="3843" max="3843" width="13" style="189" customWidth="1"/>
    <col min="3844" max="3844" width="1" style="189" customWidth="1"/>
    <col min="3845" max="4089" width="9.140625" style="189"/>
    <col min="4090" max="4090" width="2.140625" style="189" customWidth="1"/>
    <col min="4091" max="4091" width="8.7109375" style="189" customWidth="1"/>
    <col min="4092" max="4092" width="9.85546875" style="189" customWidth="1"/>
    <col min="4093" max="4093" width="1" style="189" customWidth="1"/>
    <col min="4094" max="4094" width="10.85546875" style="189" customWidth="1"/>
    <col min="4095" max="4095" width="54.5703125" style="189" customWidth="1"/>
    <col min="4096" max="4097" width="22.85546875" style="189" customWidth="1"/>
    <col min="4098" max="4098" width="9.85546875" style="189" customWidth="1"/>
    <col min="4099" max="4099" width="13" style="189" customWidth="1"/>
    <col min="4100" max="4100" width="1" style="189" customWidth="1"/>
    <col min="4101" max="4345" width="9.140625" style="189"/>
    <col min="4346" max="4346" width="2.140625" style="189" customWidth="1"/>
    <col min="4347" max="4347" width="8.7109375" style="189" customWidth="1"/>
    <col min="4348" max="4348" width="9.85546875" style="189" customWidth="1"/>
    <col min="4349" max="4349" width="1" style="189" customWidth="1"/>
    <col min="4350" max="4350" width="10.85546875" style="189" customWidth="1"/>
    <col min="4351" max="4351" width="54.5703125" style="189" customWidth="1"/>
    <col min="4352" max="4353" width="22.85546875" style="189" customWidth="1"/>
    <col min="4354" max="4354" width="9.85546875" style="189" customWidth="1"/>
    <col min="4355" max="4355" width="13" style="189" customWidth="1"/>
    <col min="4356" max="4356" width="1" style="189" customWidth="1"/>
    <col min="4357" max="4601" width="9.140625" style="189"/>
    <col min="4602" max="4602" width="2.140625" style="189" customWidth="1"/>
    <col min="4603" max="4603" width="8.7109375" style="189" customWidth="1"/>
    <col min="4604" max="4604" width="9.85546875" style="189" customWidth="1"/>
    <col min="4605" max="4605" width="1" style="189" customWidth="1"/>
    <col min="4606" max="4606" width="10.85546875" style="189" customWidth="1"/>
    <col min="4607" max="4607" width="54.5703125" style="189" customWidth="1"/>
    <col min="4608" max="4609" width="22.85546875" style="189" customWidth="1"/>
    <col min="4610" max="4610" width="9.85546875" style="189" customWidth="1"/>
    <col min="4611" max="4611" width="13" style="189" customWidth="1"/>
    <col min="4612" max="4612" width="1" style="189" customWidth="1"/>
    <col min="4613" max="4857" width="9.140625" style="189"/>
    <col min="4858" max="4858" width="2.140625" style="189" customWidth="1"/>
    <col min="4859" max="4859" width="8.7109375" style="189" customWidth="1"/>
    <col min="4860" max="4860" width="9.85546875" style="189" customWidth="1"/>
    <col min="4861" max="4861" width="1" style="189" customWidth="1"/>
    <col min="4862" max="4862" width="10.85546875" style="189" customWidth="1"/>
    <col min="4863" max="4863" width="54.5703125" style="189" customWidth="1"/>
    <col min="4864" max="4865" width="22.85546875" style="189" customWidth="1"/>
    <col min="4866" max="4866" width="9.85546875" style="189" customWidth="1"/>
    <col min="4867" max="4867" width="13" style="189" customWidth="1"/>
    <col min="4868" max="4868" width="1" style="189" customWidth="1"/>
    <col min="4869" max="5113" width="9.140625" style="189"/>
    <col min="5114" max="5114" width="2.140625" style="189" customWidth="1"/>
    <col min="5115" max="5115" width="8.7109375" style="189" customWidth="1"/>
    <col min="5116" max="5116" width="9.85546875" style="189" customWidth="1"/>
    <col min="5117" max="5117" width="1" style="189" customWidth="1"/>
    <col min="5118" max="5118" width="10.85546875" style="189" customWidth="1"/>
    <col min="5119" max="5119" width="54.5703125" style="189" customWidth="1"/>
    <col min="5120" max="5121" width="22.85546875" style="189" customWidth="1"/>
    <col min="5122" max="5122" width="9.85546875" style="189" customWidth="1"/>
    <col min="5123" max="5123" width="13" style="189" customWidth="1"/>
    <col min="5124" max="5124" width="1" style="189" customWidth="1"/>
    <col min="5125" max="5369" width="9.140625" style="189"/>
    <col min="5370" max="5370" width="2.140625" style="189" customWidth="1"/>
    <col min="5371" max="5371" width="8.7109375" style="189" customWidth="1"/>
    <col min="5372" max="5372" width="9.85546875" style="189" customWidth="1"/>
    <col min="5373" max="5373" width="1" style="189" customWidth="1"/>
    <col min="5374" max="5374" width="10.85546875" style="189" customWidth="1"/>
    <col min="5375" max="5375" width="54.5703125" style="189" customWidth="1"/>
    <col min="5376" max="5377" width="22.85546875" style="189" customWidth="1"/>
    <col min="5378" max="5378" width="9.85546875" style="189" customWidth="1"/>
    <col min="5379" max="5379" width="13" style="189" customWidth="1"/>
    <col min="5380" max="5380" width="1" style="189" customWidth="1"/>
    <col min="5381" max="5625" width="9.140625" style="189"/>
    <col min="5626" max="5626" width="2.140625" style="189" customWidth="1"/>
    <col min="5627" max="5627" width="8.7109375" style="189" customWidth="1"/>
    <col min="5628" max="5628" width="9.85546875" style="189" customWidth="1"/>
    <col min="5629" max="5629" width="1" style="189" customWidth="1"/>
    <col min="5630" max="5630" width="10.85546875" style="189" customWidth="1"/>
    <col min="5631" max="5631" width="54.5703125" style="189" customWidth="1"/>
    <col min="5632" max="5633" width="22.85546875" style="189" customWidth="1"/>
    <col min="5634" max="5634" width="9.85546875" style="189" customWidth="1"/>
    <col min="5635" max="5635" width="13" style="189" customWidth="1"/>
    <col min="5636" max="5636" width="1" style="189" customWidth="1"/>
    <col min="5637" max="5881" width="9.140625" style="189"/>
    <col min="5882" max="5882" width="2.140625" style="189" customWidth="1"/>
    <col min="5883" max="5883" width="8.7109375" style="189" customWidth="1"/>
    <col min="5884" max="5884" width="9.85546875" style="189" customWidth="1"/>
    <col min="5885" max="5885" width="1" style="189" customWidth="1"/>
    <col min="5886" max="5886" width="10.85546875" style="189" customWidth="1"/>
    <col min="5887" max="5887" width="54.5703125" style="189" customWidth="1"/>
    <col min="5888" max="5889" width="22.85546875" style="189" customWidth="1"/>
    <col min="5890" max="5890" width="9.85546875" style="189" customWidth="1"/>
    <col min="5891" max="5891" width="13" style="189" customWidth="1"/>
    <col min="5892" max="5892" width="1" style="189" customWidth="1"/>
    <col min="5893" max="6137" width="9.140625" style="189"/>
    <col min="6138" max="6138" width="2.140625" style="189" customWidth="1"/>
    <col min="6139" max="6139" width="8.7109375" style="189" customWidth="1"/>
    <col min="6140" max="6140" width="9.85546875" style="189" customWidth="1"/>
    <col min="6141" max="6141" width="1" style="189" customWidth="1"/>
    <col min="6142" max="6142" width="10.85546875" style="189" customWidth="1"/>
    <col min="6143" max="6143" width="54.5703125" style="189" customWidth="1"/>
    <col min="6144" max="6145" width="22.85546875" style="189" customWidth="1"/>
    <col min="6146" max="6146" width="9.85546875" style="189" customWidth="1"/>
    <col min="6147" max="6147" width="13" style="189" customWidth="1"/>
    <col min="6148" max="6148" width="1" style="189" customWidth="1"/>
    <col min="6149" max="6393" width="9.140625" style="189"/>
    <col min="6394" max="6394" width="2.140625" style="189" customWidth="1"/>
    <col min="6395" max="6395" width="8.7109375" style="189" customWidth="1"/>
    <col min="6396" max="6396" width="9.85546875" style="189" customWidth="1"/>
    <col min="6397" max="6397" width="1" style="189" customWidth="1"/>
    <col min="6398" max="6398" width="10.85546875" style="189" customWidth="1"/>
    <col min="6399" max="6399" width="54.5703125" style="189" customWidth="1"/>
    <col min="6400" max="6401" width="22.85546875" style="189" customWidth="1"/>
    <col min="6402" max="6402" width="9.85546875" style="189" customWidth="1"/>
    <col min="6403" max="6403" width="13" style="189" customWidth="1"/>
    <col min="6404" max="6404" width="1" style="189" customWidth="1"/>
    <col min="6405" max="6649" width="9.140625" style="189"/>
    <col min="6650" max="6650" width="2.140625" style="189" customWidth="1"/>
    <col min="6651" max="6651" width="8.7109375" style="189" customWidth="1"/>
    <col min="6652" max="6652" width="9.85546875" style="189" customWidth="1"/>
    <col min="6653" max="6653" width="1" style="189" customWidth="1"/>
    <col min="6654" max="6654" width="10.85546875" style="189" customWidth="1"/>
    <col min="6655" max="6655" width="54.5703125" style="189" customWidth="1"/>
    <col min="6656" max="6657" width="22.85546875" style="189" customWidth="1"/>
    <col min="6658" max="6658" width="9.85546875" style="189" customWidth="1"/>
    <col min="6659" max="6659" width="13" style="189" customWidth="1"/>
    <col min="6660" max="6660" width="1" style="189" customWidth="1"/>
    <col min="6661" max="6905" width="9.140625" style="189"/>
    <col min="6906" max="6906" width="2.140625" style="189" customWidth="1"/>
    <col min="6907" max="6907" width="8.7109375" style="189" customWidth="1"/>
    <col min="6908" max="6908" width="9.85546875" style="189" customWidth="1"/>
    <col min="6909" max="6909" width="1" style="189" customWidth="1"/>
    <col min="6910" max="6910" width="10.85546875" style="189" customWidth="1"/>
    <col min="6911" max="6911" width="54.5703125" style="189" customWidth="1"/>
    <col min="6912" max="6913" width="22.85546875" style="189" customWidth="1"/>
    <col min="6914" max="6914" width="9.85546875" style="189" customWidth="1"/>
    <col min="6915" max="6915" width="13" style="189" customWidth="1"/>
    <col min="6916" max="6916" width="1" style="189" customWidth="1"/>
    <col min="6917" max="7161" width="9.140625" style="189"/>
    <col min="7162" max="7162" width="2.140625" style="189" customWidth="1"/>
    <col min="7163" max="7163" width="8.7109375" style="189" customWidth="1"/>
    <col min="7164" max="7164" width="9.85546875" style="189" customWidth="1"/>
    <col min="7165" max="7165" width="1" style="189" customWidth="1"/>
    <col min="7166" max="7166" width="10.85546875" style="189" customWidth="1"/>
    <col min="7167" max="7167" width="54.5703125" style="189" customWidth="1"/>
    <col min="7168" max="7169" width="22.85546875" style="189" customWidth="1"/>
    <col min="7170" max="7170" width="9.85546875" style="189" customWidth="1"/>
    <col min="7171" max="7171" width="13" style="189" customWidth="1"/>
    <col min="7172" max="7172" width="1" style="189" customWidth="1"/>
    <col min="7173" max="7417" width="9.140625" style="189"/>
    <col min="7418" max="7418" width="2.140625" style="189" customWidth="1"/>
    <col min="7419" max="7419" width="8.7109375" style="189" customWidth="1"/>
    <col min="7420" max="7420" width="9.85546875" style="189" customWidth="1"/>
    <col min="7421" max="7421" width="1" style="189" customWidth="1"/>
    <col min="7422" max="7422" width="10.85546875" style="189" customWidth="1"/>
    <col min="7423" max="7423" width="54.5703125" style="189" customWidth="1"/>
    <col min="7424" max="7425" width="22.85546875" style="189" customWidth="1"/>
    <col min="7426" max="7426" width="9.85546875" style="189" customWidth="1"/>
    <col min="7427" max="7427" width="13" style="189" customWidth="1"/>
    <col min="7428" max="7428" width="1" style="189" customWidth="1"/>
    <col min="7429" max="7673" width="9.140625" style="189"/>
    <col min="7674" max="7674" width="2.140625" style="189" customWidth="1"/>
    <col min="7675" max="7675" width="8.7109375" style="189" customWidth="1"/>
    <col min="7676" max="7676" width="9.85546875" style="189" customWidth="1"/>
    <col min="7677" max="7677" width="1" style="189" customWidth="1"/>
    <col min="7678" max="7678" width="10.85546875" style="189" customWidth="1"/>
    <col min="7679" max="7679" width="54.5703125" style="189" customWidth="1"/>
    <col min="7680" max="7681" width="22.85546875" style="189" customWidth="1"/>
    <col min="7682" max="7682" width="9.85546875" style="189" customWidth="1"/>
    <col min="7683" max="7683" width="13" style="189" customWidth="1"/>
    <col min="7684" max="7684" width="1" style="189" customWidth="1"/>
    <col min="7685" max="7929" width="9.140625" style="189"/>
    <col min="7930" max="7930" width="2.140625" style="189" customWidth="1"/>
    <col min="7931" max="7931" width="8.7109375" style="189" customWidth="1"/>
    <col min="7932" max="7932" width="9.85546875" style="189" customWidth="1"/>
    <col min="7933" max="7933" width="1" style="189" customWidth="1"/>
    <col min="7934" max="7934" width="10.85546875" style="189" customWidth="1"/>
    <col min="7935" max="7935" width="54.5703125" style="189" customWidth="1"/>
    <col min="7936" max="7937" width="22.85546875" style="189" customWidth="1"/>
    <col min="7938" max="7938" width="9.85546875" style="189" customWidth="1"/>
    <col min="7939" max="7939" width="13" style="189" customWidth="1"/>
    <col min="7940" max="7940" width="1" style="189" customWidth="1"/>
    <col min="7941" max="8185" width="9.140625" style="189"/>
    <col min="8186" max="8186" width="2.140625" style="189" customWidth="1"/>
    <col min="8187" max="8187" width="8.7109375" style="189" customWidth="1"/>
    <col min="8188" max="8188" width="9.85546875" style="189" customWidth="1"/>
    <col min="8189" max="8189" width="1" style="189" customWidth="1"/>
    <col min="8190" max="8190" width="10.85546875" style="189" customWidth="1"/>
    <col min="8191" max="8191" width="54.5703125" style="189" customWidth="1"/>
    <col min="8192" max="8193" width="22.85546875" style="189" customWidth="1"/>
    <col min="8194" max="8194" width="9.85546875" style="189" customWidth="1"/>
    <col min="8195" max="8195" width="13" style="189" customWidth="1"/>
    <col min="8196" max="8196" width="1" style="189" customWidth="1"/>
    <col min="8197" max="8441" width="9.140625" style="189"/>
    <col min="8442" max="8442" width="2.140625" style="189" customWidth="1"/>
    <col min="8443" max="8443" width="8.7109375" style="189" customWidth="1"/>
    <col min="8444" max="8444" width="9.85546875" style="189" customWidth="1"/>
    <col min="8445" max="8445" width="1" style="189" customWidth="1"/>
    <col min="8446" max="8446" width="10.85546875" style="189" customWidth="1"/>
    <col min="8447" max="8447" width="54.5703125" style="189" customWidth="1"/>
    <col min="8448" max="8449" width="22.85546875" style="189" customWidth="1"/>
    <col min="8450" max="8450" width="9.85546875" style="189" customWidth="1"/>
    <col min="8451" max="8451" width="13" style="189" customWidth="1"/>
    <col min="8452" max="8452" width="1" style="189" customWidth="1"/>
    <col min="8453" max="8697" width="9.140625" style="189"/>
    <col min="8698" max="8698" width="2.140625" style="189" customWidth="1"/>
    <col min="8699" max="8699" width="8.7109375" style="189" customWidth="1"/>
    <col min="8700" max="8700" width="9.85546875" style="189" customWidth="1"/>
    <col min="8701" max="8701" width="1" style="189" customWidth="1"/>
    <col min="8702" max="8702" width="10.85546875" style="189" customWidth="1"/>
    <col min="8703" max="8703" width="54.5703125" style="189" customWidth="1"/>
    <col min="8704" max="8705" width="22.85546875" style="189" customWidth="1"/>
    <col min="8706" max="8706" width="9.85546875" style="189" customWidth="1"/>
    <col min="8707" max="8707" width="13" style="189" customWidth="1"/>
    <col min="8708" max="8708" width="1" style="189" customWidth="1"/>
    <col min="8709" max="8953" width="9.140625" style="189"/>
    <col min="8954" max="8954" width="2.140625" style="189" customWidth="1"/>
    <col min="8955" max="8955" width="8.7109375" style="189" customWidth="1"/>
    <col min="8956" max="8956" width="9.85546875" style="189" customWidth="1"/>
    <col min="8957" max="8957" width="1" style="189" customWidth="1"/>
    <col min="8958" max="8958" width="10.85546875" style="189" customWidth="1"/>
    <col min="8959" max="8959" width="54.5703125" style="189" customWidth="1"/>
    <col min="8960" max="8961" width="22.85546875" style="189" customWidth="1"/>
    <col min="8962" max="8962" width="9.85546875" style="189" customWidth="1"/>
    <col min="8963" max="8963" width="13" style="189" customWidth="1"/>
    <col min="8964" max="8964" width="1" style="189" customWidth="1"/>
    <col min="8965" max="9209" width="9.140625" style="189"/>
    <col min="9210" max="9210" width="2.140625" style="189" customWidth="1"/>
    <col min="9211" max="9211" width="8.7109375" style="189" customWidth="1"/>
    <col min="9212" max="9212" width="9.85546875" style="189" customWidth="1"/>
    <col min="9213" max="9213" width="1" style="189" customWidth="1"/>
    <col min="9214" max="9214" width="10.85546875" style="189" customWidth="1"/>
    <col min="9215" max="9215" width="54.5703125" style="189" customWidth="1"/>
    <col min="9216" max="9217" width="22.85546875" style="189" customWidth="1"/>
    <col min="9218" max="9218" width="9.85546875" style="189" customWidth="1"/>
    <col min="9219" max="9219" width="13" style="189" customWidth="1"/>
    <col min="9220" max="9220" width="1" style="189" customWidth="1"/>
    <col min="9221" max="9465" width="9.140625" style="189"/>
    <col min="9466" max="9466" width="2.140625" style="189" customWidth="1"/>
    <col min="9467" max="9467" width="8.7109375" style="189" customWidth="1"/>
    <col min="9468" max="9468" width="9.85546875" style="189" customWidth="1"/>
    <col min="9469" max="9469" width="1" style="189" customWidth="1"/>
    <col min="9470" max="9470" width="10.85546875" style="189" customWidth="1"/>
    <col min="9471" max="9471" width="54.5703125" style="189" customWidth="1"/>
    <col min="9472" max="9473" width="22.85546875" style="189" customWidth="1"/>
    <col min="9474" max="9474" width="9.85546875" style="189" customWidth="1"/>
    <col min="9475" max="9475" width="13" style="189" customWidth="1"/>
    <col min="9476" max="9476" width="1" style="189" customWidth="1"/>
    <col min="9477" max="9721" width="9.140625" style="189"/>
    <col min="9722" max="9722" width="2.140625" style="189" customWidth="1"/>
    <col min="9723" max="9723" width="8.7109375" style="189" customWidth="1"/>
    <col min="9724" max="9724" width="9.85546875" style="189" customWidth="1"/>
    <col min="9725" max="9725" width="1" style="189" customWidth="1"/>
    <col min="9726" max="9726" width="10.85546875" style="189" customWidth="1"/>
    <col min="9727" max="9727" width="54.5703125" style="189" customWidth="1"/>
    <col min="9728" max="9729" width="22.85546875" style="189" customWidth="1"/>
    <col min="9730" max="9730" width="9.85546875" style="189" customWidth="1"/>
    <col min="9731" max="9731" width="13" style="189" customWidth="1"/>
    <col min="9732" max="9732" width="1" style="189" customWidth="1"/>
    <col min="9733" max="9977" width="9.140625" style="189"/>
    <col min="9978" max="9978" width="2.140625" style="189" customWidth="1"/>
    <col min="9979" max="9979" width="8.7109375" style="189" customWidth="1"/>
    <col min="9980" max="9980" width="9.85546875" style="189" customWidth="1"/>
    <col min="9981" max="9981" width="1" style="189" customWidth="1"/>
    <col min="9982" max="9982" width="10.85546875" style="189" customWidth="1"/>
    <col min="9983" max="9983" width="54.5703125" style="189" customWidth="1"/>
    <col min="9984" max="9985" width="22.85546875" style="189" customWidth="1"/>
    <col min="9986" max="9986" width="9.85546875" style="189" customWidth="1"/>
    <col min="9987" max="9987" width="13" style="189" customWidth="1"/>
    <col min="9988" max="9988" width="1" style="189" customWidth="1"/>
    <col min="9989" max="10233" width="9.140625" style="189"/>
    <col min="10234" max="10234" width="2.140625" style="189" customWidth="1"/>
    <col min="10235" max="10235" width="8.7109375" style="189" customWidth="1"/>
    <col min="10236" max="10236" width="9.85546875" style="189" customWidth="1"/>
    <col min="10237" max="10237" width="1" style="189" customWidth="1"/>
    <col min="10238" max="10238" width="10.85546875" style="189" customWidth="1"/>
    <col min="10239" max="10239" width="54.5703125" style="189" customWidth="1"/>
    <col min="10240" max="10241" width="22.85546875" style="189" customWidth="1"/>
    <col min="10242" max="10242" width="9.85546875" style="189" customWidth="1"/>
    <col min="10243" max="10243" width="13" style="189" customWidth="1"/>
    <col min="10244" max="10244" width="1" style="189" customWidth="1"/>
    <col min="10245" max="10489" width="9.140625" style="189"/>
    <col min="10490" max="10490" width="2.140625" style="189" customWidth="1"/>
    <col min="10491" max="10491" width="8.7109375" style="189" customWidth="1"/>
    <col min="10492" max="10492" width="9.85546875" style="189" customWidth="1"/>
    <col min="10493" max="10493" width="1" style="189" customWidth="1"/>
    <col min="10494" max="10494" width="10.85546875" style="189" customWidth="1"/>
    <col min="10495" max="10495" width="54.5703125" style="189" customWidth="1"/>
    <col min="10496" max="10497" width="22.85546875" style="189" customWidth="1"/>
    <col min="10498" max="10498" width="9.85546875" style="189" customWidth="1"/>
    <col min="10499" max="10499" width="13" style="189" customWidth="1"/>
    <col min="10500" max="10500" width="1" style="189" customWidth="1"/>
    <col min="10501" max="10745" width="9.140625" style="189"/>
    <col min="10746" max="10746" width="2.140625" style="189" customWidth="1"/>
    <col min="10747" max="10747" width="8.7109375" style="189" customWidth="1"/>
    <col min="10748" max="10748" width="9.85546875" style="189" customWidth="1"/>
    <col min="10749" max="10749" width="1" style="189" customWidth="1"/>
    <col min="10750" max="10750" width="10.85546875" style="189" customWidth="1"/>
    <col min="10751" max="10751" width="54.5703125" style="189" customWidth="1"/>
    <col min="10752" max="10753" width="22.85546875" style="189" customWidth="1"/>
    <col min="10754" max="10754" width="9.85546875" style="189" customWidth="1"/>
    <col min="10755" max="10755" width="13" style="189" customWidth="1"/>
    <col min="10756" max="10756" width="1" style="189" customWidth="1"/>
    <col min="10757" max="11001" width="9.140625" style="189"/>
    <col min="11002" max="11002" width="2.140625" style="189" customWidth="1"/>
    <col min="11003" max="11003" width="8.7109375" style="189" customWidth="1"/>
    <col min="11004" max="11004" width="9.85546875" style="189" customWidth="1"/>
    <col min="11005" max="11005" width="1" style="189" customWidth="1"/>
    <col min="11006" max="11006" width="10.85546875" style="189" customWidth="1"/>
    <col min="11007" max="11007" width="54.5703125" style="189" customWidth="1"/>
    <col min="11008" max="11009" width="22.85546875" style="189" customWidth="1"/>
    <col min="11010" max="11010" width="9.85546875" style="189" customWidth="1"/>
    <col min="11011" max="11011" width="13" style="189" customWidth="1"/>
    <col min="11012" max="11012" width="1" style="189" customWidth="1"/>
    <col min="11013" max="11257" width="9.140625" style="189"/>
    <col min="11258" max="11258" width="2.140625" style="189" customWidth="1"/>
    <col min="11259" max="11259" width="8.7109375" style="189" customWidth="1"/>
    <col min="11260" max="11260" width="9.85546875" style="189" customWidth="1"/>
    <col min="11261" max="11261" width="1" style="189" customWidth="1"/>
    <col min="11262" max="11262" width="10.85546875" style="189" customWidth="1"/>
    <col min="11263" max="11263" width="54.5703125" style="189" customWidth="1"/>
    <col min="11264" max="11265" width="22.85546875" style="189" customWidth="1"/>
    <col min="11266" max="11266" width="9.85546875" style="189" customWidth="1"/>
    <col min="11267" max="11267" width="13" style="189" customWidth="1"/>
    <col min="11268" max="11268" width="1" style="189" customWidth="1"/>
    <col min="11269" max="11513" width="9.140625" style="189"/>
    <col min="11514" max="11514" width="2.140625" style="189" customWidth="1"/>
    <col min="11515" max="11515" width="8.7109375" style="189" customWidth="1"/>
    <col min="11516" max="11516" width="9.85546875" style="189" customWidth="1"/>
    <col min="11517" max="11517" width="1" style="189" customWidth="1"/>
    <col min="11518" max="11518" width="10.85546875" style="189" customWidth="1"/>
    <col min="11519" max="11519" width="54.5703125" style="189" customWidth="1"/>
    <col min="11520" max="11521" width="22.85546875" style="189" customWidth="1"/>
    <col min="11522" max="11522" width="9.85546875" style="189" customWidth="1"/>
    <col min="11523" max="11523" width="13" style="189" customWidth="1"/>
    <col min="11524" max="11524" width="1" style="189" customWidth="1"/>
    <col min="11525" max="11769" width="9.140625" style="189"/>
    <col min="11770" max="11770" width="2.140625" style="189" customWidth="1"/>
    <col min="11771" max="11771" width="8.7109375" style="189" customWidth="1"/>
    <col min="11772" max="11772" width="9.85546875" style="189" customWidth="1"/>
    <col min="11773" max="11773" width="1" style="189" customWidth="1"/>
    <col min="11774" max="11774" width="10.85546875" style="189" customWidth="1"/>
    <col min="11775" max="11775" width="54.5703125" style="189" customWidth="1"/>
    <col min="11776" max="11777" width="22.85546875" style="189" customWidth="1"/>
    <col min="11778" max="11778" width="9.85546875" style="189" customWidth="1"/>
    <col min="11779" max="11779" width="13" style="189" customWidth="1"/>
    <col min="11780" max="11780" width="1" style="189" customWidth="1"/>
    <col min="11781" max="12025" width="9.140625" style="189"/>
    <col min="12026" max="12026" width="2.140625" style="189" customWidth="1"/>
    <col min="12027" max="12027" width="8.7109375" style="189" customWidth="1"/>
    <col min="12028" max="12028" width="9.85546875" style="189" customWidth="1"/>
    <col min="12029" max="12029" width="1" style="189" customWidth="1"/>
    <col min="12030" max="12030" width="10.85546875" style="189" customWidth="1"/>
    <col min="12031" max="12031" width="54.5703125" style="189" customWidth="1"/>
    <col min="12032" max="12033" width="22.85546875" style="189" customWidth="1"/>
    <col min="12034" max="12034" width="9.85546875" style="189" customWidth="1"/>
    <col min="12035" max="12035" width="13" style="189" customWidth="1"/>
    <col min="12036" max="12036" width="1" style="189" customWidth="1"/>
    <col min="12037" max="12281" width="9.140625" style="189"/>
    <col min="12282" max="12282" width="2.140625" style="189" customWidth="1"/>
    <col min="12283" max="12283" width="8.7109375" style="189" customWidth="1"/>
    <col min="12284" max="12284" width="9.85546875" style="189" customWidth="1"/>
    <col min="12285" max="12285" width="1" style="189" customWidth="1"/>
    <col min="12286" max="12286" width="10.85546875" style="189" customWidth="1"/>
    <col min="12287" max="12287" width="54.5703125" style="189" customWidth="1"/>
    <col min="12288" max="12289" width="22.85546875" style="189" customWidth="1"/>
    <col min="12290" max="12290" width="9.85546875" style="189" customWidth="1"/>
    <col min="12291" max="12291" width="13" style="189" customWidth="1"/>
    <col min="12292" max="12292" width="1" style="189" customWidth="1"/>
    <col min="12293" max="12537" width="9.140625" style="189"/>
    <col min="12538" max="12538" width="2.140625" style="189" customWidth="1"/>
    <col min="12539" max="12539" width="8.7109375" style="189" customWidth="1"/>
    <col min="12540" max="12540" width="9.85546875" style="189" customWidth="1"/>
    <col min="12541" max="12541" width="1" style="189" customWidth="1"/>
    <col min="12542" max="12542" width="10.85546875" style="189" customWidth="1"/>
    <col min="12543" max="12543" width="54.5703125" style="189" customWidth="1"/>
    <col min="12544" max="12545" width="22.85546875" style="189" customWidth="1"/>
    <col min="12546" max="12546" width="9.85546875" style="189" customWidth="1"/>
    <col min="12547" max="12547" width="13" style="189" customWidth="1"/>
    <col min="12548" max="12548" width="1" style="189" customWidth="1"/>
    <col min="12549" max="12793" width="9.140625" style="189"/>
    <col min="12794" max="12794" width="2.140625" style="189" customWidth="1"/>
    <col min="12795" max="12795" width="8.7109375" style="189" customWidth="1"/>
    <col min="12796" max="12796" width="9.85546875" style="189" customWidth="1"/>
    <col min="12797" max="12797" width="1" style="189" customWidth="1"/>
    <col min="12798" max="12798" width="10.85546875" style="189" customWidth="1"/>
    <col min="12799" max="12799" width="54.5703125" style="189" customWidth="1"/>
    <col min="12800" max="12801" width="22.85546875" style="189" customWidth="1"/>
    <col min="12802" max="12802" width="9.85546875" style="189" customWidth="1"/>
    <col min="12803" max="12803" width="13" style="189" customWidth="1"/>
    <col min="12804" max="12804" width="1" style="189" customWidth="1"/>
    <col min="12805" max="13049" width="9.140625" style="189"/>
    <col min="13050" max="13050" width="2.140625" style="189" customWidth="1"/>
    <col min="13051" max="13051" width="8.7109375" style="189" customWidth="1"/>
    <col min="13052" max="13052" width="9.85546875" style="189" customWidth="1"/>
    <col min="13053" max="13053" width="1" style="189" customWidth="1"/>
    <col min="13054" max="13054" width="10.85546875" style="189" customWidth="1"/>
    <col min="13055" max="13055" width="54.5703125" style="189" customWidth="1"/>
    <col min="13056" max="13057" width="22.85546875" style="189" customWidth="1"/>
    <col min="13058" max="13058" width="9.85546875" style="189" customWidth="1"/>
    <col min="13059" max="13059" width="13" style="189" customWidth="1"/>
    <col min="13060" max="13060" width="1" style="189" customWidth="1"/>
    <col min="13061" max="13305" width="9.140625" style="189"/>
    <col min="13306" max="13306" width="2.140625" style="189" customWidth="1"/>
    <col min="13307" max="13307" width="8.7109375" style="189" customWidth="1"/>
    <col min="13308" max="13308" width="9.85546875" style="189" customWidth="1"/>
    <col min="13309" max="13309" width="1" style="189" customWidth="1"/>
    <col min="13310" max="13310" width="10.85546875" style="189" customWidth="1"/>
    <col min="13311" max="13311" width="54.5703125" style="189" customWidth="1"/>
    <col min="13312" max="13313" width="22.85546875" style="189" customWidth="1"/>
    <col min="13314" max="13314" width="9.85546875" style="189" customWidth="1"/>
    <col min="13315" max="13315" width="13" style="189" customWidth="1"/>
    <col min="13316" max="13316" width="1" style="189" customWidth="1"/>
    <col min="13317" max="13561" width="9.140625" style="189"/>
    <col min="13562" max="13562" width="2.140625" style="189" customWidth="1"/>
    <col min="13563" max="13563" width="8.7109375" style="189" customWidth="1"/>
    <col min="13564" max="13564" width="9.85546875" style="189" customWidth="1"/>
    <col min="13565" max="13565" width="1" style="189" customWidth="1"/>
    <col min="13566" max="13566" width="10.85546875" style="189" customWidth="1"/>
    <col min="13567" max="13567" width="54.5703125" style="189" customWidth="1"/>
    <col min="13568" max="13569" width="22.85546875" style="189" customWidth="1"/>
    <col min="13570" max="13570" width="9.85546875" style="189" customWidth="1"/>
    <col min="13571" max="13571" width="13" style="189" customWidth="1"/>
    <col min="13572" max="13572" width="1" style="189" customWidth="1"/>
    <col min="13573" max="13817" width="9.140625" style="189"/>
    <col min="13818" max="13818" width="2.140625" style="189" customWidth="1"/>
    <col min="13819" max="13819" width="8.7109375" style="189" customWidth="1"/>
    <col min="13820" max="13820" width="9.85546875" style="189" customWidth="1"/>
    <col min="13821" max="13821" width="1" style="189" customWidth="1"/>
    <col min="13822" max="13822" width="10.85546875" style="189" customWidth="1"/>
    <col min="13823" max="13823" width="54.5703125" style="189" customWidth="1"/>
    <col min="13824" max="13825" width="22.85546875" style="189" customWidth="1"/>
    <col min="13826" max="13826" width="9.85546875" style="189" customWidth="1"/>
    <col min="13827" max="13827" width="13" style="189" customWidth="1"/>
    <col min="13828" max="13828" width="1" style="189" customWidth="1"/>
    <col min="13829" max="14073" width="9.140625" style="189"/>
    <col min="14074" max="14074" width="2.140625" style="189" customWidth="1"/>
    <col min="14075" max="14075" width="8.7109375" style="189" customWidth="1"/>
    <col min="14076" max="14076" width="9.85546875" style="189" customWidth="1"/>
    <col min="14077" max="14077" width="1" style="189" customWidth="1"/>
    <col min="14078" max="14078" width="10.85546875" style="189" customWidth="1"/>
    <col min="14079" max="14079" width="54.5703125" style="189" customWidth="1"/>
    <col min="14080" max="14081" width="22.85546875" style="189" customWidth="1"/>
    <col min="14082" max="14082" width="9.85546875" style="189" customWidth="1"/>
    <col min="14083" max="14083" width="13" style="189" customWidth="1"/>
    <col min="14084" max="14084" width="1" style="189" customWidth="1"/>
    <col min="14085" max="14329" width="9.140625" style="189"/>
    <col min="14330" max="14330" width="2.140625" style="189" customWidth="1"/>
    <col min="14331" max="14331" width="8.7109375" style="189" customWidth="1"/>
    <col min="14332" max="14332" width="9.85546875" style="189" customWidth="1"/>
    <col min="14333" max="14333" width="1" style="189" customWidth="1"/>
    <col min="14334" max="14334" width="10.85546875" style="189" customWidth="1"/>
    <col min="14335" max="14335" width="54.5703125" style="189" customWidth="1"/>
    <col min="14336" max="14337" width="22.85546875" style="189" customWidth="1"/>
    <col min="14338" max="14338" width="9.85546875" style="189" customWidth="1"/>
    <col min="14339" max="14339" width="13" style="189" customWidth="1"/>
    <col min="14340" max="14340" width="1" style="189" customWidth="1"/>
    <col min="14341" max="14585" width="9.140625" style="189"/>
    <col min="14586" max="14586" width="2.140625" style="189" customWidth="1"/>
    <col min="14587" max="14587" width="8.7109375" style="189" customWidth="1"/>
    <col min="14588" max="14588" width="9.85546875" style="189" customWidth="1"/>
    <col min="14589" max="14589" width="1" style="189" customWidth="1"/>
    <col min="14590" max="14590" width="10.85546875" style="189" customWidth="1"/>
    <col min="14591" max="14591" width="54.5703125" style="189" customWidth="1"/>
    <col min="14592" max="14593" width="22.85546875" style="189" customWidth="1"/>
    <col min="14594" max="14594" width="9.85546875" style="189" customWidth="1"/>
    <col min="14595" max="14595" width="13" style="189" customWidth="1"/>
    <col min="14596" max="14596" width="1" style="189" customWidth="1"/>
    <col min="14597" max="14841" width="9.140625" style="189"/>
    <col min="14842" max="14842" width="2.140625" style="189" customWidth="1"/>
    <col min="14843" max="14843" width="8.7109375" style="189" customWidth="1"/>
    <col min="14844" max="14844" width="9.85546875" style="189" customWidth="1"/>
    <col min="14845" max="14845" width="1" style="189" customWidth="1"/>
    <col min="14846" max="14846" width="10.85546875" style="189" customWidth="1"/>
    <col min="14847" max="14847" width="54.5703125" style="189" customWidth="1"/>
    <col min="14848" max="14849" width="22.85546875" style="189" customWidth="1"/>
    <col min="14850" max="14850" width="9.85546875" style="189" customWidth="1"/>
    <col min="14851" max="14851" width="13" style="189" customWidth="1"/>
    <col min="14852" max="14852" width="1" style="189" customWidth="1"/>
    <col min="14853" max="15097" width="9.140625" style="189"/>
    <col min="15098" max="15098" width="2.140625" style="189" customWidth="1"/>
    <col min="15099" max="15099" width="8.7109375" style="189" customWidth="1"/>
    <col min="15100" max="15100" width="9.85546875" style="189" customWidth="1"/>
    <col min="15101" max="15101" width="1" style="189" customWidth="1"/>
    <col min="15102" max="15102" width="10.85546875" style="189" customWidth="1"/>
    <col min="15103" max="15103" width="54.5703125" style="189" customWidth="1"/>
    <col min="15104" max="15105" width="22.85546875" style="189" customWidth="1"/>
    <col min="15106" max="15106" width="9.85546875" style="189" customWidth="1"/>
    <col min="15107" max="15107" width="13" style="189" customWidth="1"/>
    <col min="15108" max="15108" width="1" style="189" customWidth="1"/>
    <col min="15109" max="15353" width="9.140625" style="189"/>
    <col min="15354" max="15354" width="2.140625" style="189" customWidth="1"/>
    <col min="15355" max="15355" width="8.7109375" style="189" customWidth="1"/>
    <col min="15356" max="15356" width="9.85546875" style="189" customWidth="1"/>
    <col min="15357" max="15357" width="1" style="189" customWidth="1"/>
    <col min="15358" max="15358" width="10.85546875" style="189" customWidth="1"/>
    <col min="15359" max="15359" width="54.5703125" style="189" customWidth="1"/>
    <col min="15360" max="15361" width="22.85546875" style="189" customWidth="1"/>
    <col min="15362" max="15362" width="9.85546875" style="189" customWidth="1"/>
    <col min="15363" max="15363" width="13" style="189" customWidth="1"/>
    <col min="15364" max="15364" width="1" style="189" customWidth="1"/>
    <col min="15365" max="15609" width="9.140625" style="189"/>
    <col min="15610" max="15610" width="2.140625" style="189" customWidth="1"/>
    <col min="15611" max="15611" width="8.7109375" style="189" customWidth="1"/>
    <col min="15612" max="15612" width="9.85546875" style="189" customWidth="1"/>
    <col min="15613" max="15613" width="1" style="189" customWidth="1"/>
    <col min="15614" max="15614" width="10.85546875" style="189" customWidth="1"/>
    <col min="15615" max="15615" width="54.5703125" style="189" customWidth="1"/>
    <col min="15616" max="15617" width="22.85546875" style="189" customWidth="1"/>
    <col min="15618" max="15618" width="9.85546875" style="189" customWidth="1"/>
    <col min="15619" max="15619" width="13" style="189" customWidth="1"/>
    <col min="15620" max="15620" width="1" style="189" customWidth="1"/>
    <col min="15621" max="15865" width="9.140625" style="189"/>
    <col min="15866" max="15866" width="2.140625" style="189" customWidth="1"/>
    <col min="15867" max="15867" width="8.7109375" style="189" customWidth="1"/>
    <col min="15868" max="15868" width="9.85546875" style="189" customWidth="1"/>
    <col min="15869" max="15869" width="1" style="189" customWidth="1"/>
    <col min="15870" max="15870" width="10.85546875" style="189" customWidth="1"/>
    <col min="15871" max="15871" width="54.5703125" style="189" customWidth="1"/>
    <col min="15872" max="15873" width="22.85546875" style="189" customWidth="1"/>
    <col min="15874" max="15874" width="9.85546875" style="189" customWidth="1"/>
    <col min="15875" max="15875" width="13" style="189" customWidth="1"/>
    <col min="15876" max="15876" width="1" style="189" customWidth="1"/>
    <col min="15877" max="16121" width="9.140625" style="189"/>
    <col min="16122" max="16122" width="2.140625" style="189" customWidth="1"/>
    <col min="16123" max="16123" width="8.7109375" style="189" customWidth="1"/>
    <col min="16124" max="16124" width="9.85546875" style="189" customWidth="1"/>
    <col min="16125" max="16125" width="1" style="189" customWidth="1"/>
    <col min="16126" max="16126" width="10.85546875" style="189" customWidth="1"/>
    <col min="16127" max="16127" width="54.5703125" style="189" customWidth="1"/>
    <col min="16128" max="16129" width="22.85546875" style="189" customWidth="1"/>
    <col min="16130" max="16130" width="9.85546875" style="189" customWidth="1"/>
    <col min="16131" max="16131" width="13" style="189" customWidth="1"/>
    <col min="16132" max="16132" width="1" style="189" customWidth="1"/>
    <col min="16133" max="16384" width="9.140625" style="189"/>
  </cols>
  <sheetData>
    <row r="1" spans="1:7" ht="27.75" customHeight="1" x14ac:dyDescent="0.2">
      <c r="A1" s="206" t="s">
        <v>866</v>
      </c>
      <c r="B1" s="206"/>
      <c r="C1" s="206"/>
      <c r="D1" s="206"/>
      <c r="E1" s="206"/>
      <c r="F1" s="206"/>
      <c r="G1" s="206"/>
    </row>
    <row r="2" spans="1:7" ht="51" customHeight="1" x14ac:dyDescent="0.2">
      <c r="A2" s="207" t="s">
        <v>868</v>
      </c>
      <c r="B2" s="207"/>
      <c r="C2" s="207"/>
      <c r="D2" s="207"/>
      <c r="E2" s="207"/>
      <c r="F2" s="208"/>
      <c r="G2" s="208"/>
    </row>
    <row r="3" spans="1:7" ht="17.100000000000001" customHeight="1" x14ac:dyDescent="0.2">
      <c r="A3" s="203" t="s">
        <v>2</v>
      </c>
      <c r="B3" s="203" t="s">
        <v>3</v>
      </c>
      <c r="C3" s="203" t="s">
        <v>60</v>
      </c>
      <c r="D3" s="203" t="s">
        <v>61</v>
      </c>
      <c r="E3" s="203" t="s">
        <v>62</v>
      </c>
      <c r="F3" s="203" t="s">
        <v>63</v>
      </c>
      <c r="G3" s="203" t="s">
        <v>64</v>
      </c>
    </row>
    <row r="4" spans="1:7" x14ac:dyDescent="0.2">
      <c r="A4" s="190" t="s">
        <v>65</v>
      </c>
      <c r="B4" s="190"/>
      <c r="C4" s="190"/>
      <c r="D4" s="191" t="s">
        <v>66</v>
      </c>
      <c r="E4" s="192" t="s">
        <v>67</v>
      </c>
      <c r="F4" s="192" t="s">
        <v>68</v>
      </c>
      <c r="G4" s="192" t="s">
        <v>67</v>
      </c>
    </row>
    <row r="5" spans="1:7" ht="15" x14ac:dyDescent="0.2">
      <c r="A5" s="193"/>
      <c r="B5" s="202" t="s">
        <v>69</v>
      </c>
      <c r="C5" s="194"/>
      <c r="D5" s="195" t="s">
        <v>34</v>
      </c>
      <c r="E5" s="196" t="s">
        <v>67</v>
      </c>
      <c r="F5" s="196" t="s">
        <v>68</v>
      </c>
      <c r="G5" s="196" t="s">
        <v>67</v>
      </c>
    </row>
    <row r="6" spans="1:7" ht="67.5" x14ac:dyDescent="0.2">
      <c r="A6" s="197"/>
      <c r="B6" s="197"/>
      <c r="C6" s="198" t="s">
        <v>70</v>
      </c>
      <c r="D6" s="199" t="s">
        <v>71</v>
      </c>
      <c r="E6" s="200" t="s">
        <v>67</v>
      </c>
      <c r="F6" s="200" t="s">
        <v>68</v>
      </c>
      <c r="G6" s="200" t="s">
        <v>67</v>
      </c>
    </row>
    <row r="7" spans="1:7" x14ac:dyDescent="0.2">
      <c r="A7" s="190" t="s">
        <v>72</v>
      </c>
      <c r="B7" s="190"/>
      <c r="C7" s="190"/>
      <c r="D7" s="191" t="s">
        <v>73</v>
      </c>
      <c r="E7" s="192" t="s">
        <v>74</v>
      </c>
      <c r="F7" s="192" t="s">
        <v>68</v>
      </c>
      <c r="G7" s="192" t="s">
        <v>74</v>
      </c>
    </row>
    <row r="8" spans="1:7" ht="15" x14ac:dyDescent="0.2">
      <c r="A8" s="193"/>
      <c r="B8" s="202" t="s">
        <v>75</v>
      </c>
      <c r="C8" s="194"/>
      <c r="D8" s="195" t="s">
        <v>34</v>
      </c>
      <c r="E8" s="196" t="s">
        <v>74</v>
      </c>
      <c r="F8" s="196" t="s">
        <v>68</v>
      </c>
      <c r="G8" s="196" t="s">
        <v>74</v>
      </c>
    </row>
    <row r="9" spans="1:7" x14ac:dyDescent="0.2">
      <c r="A9" s="197"/>
      <c r="B9" s="197"/>
      <c r="C9" s="198" t="s">
        <v>76</v>
      </c>
      <c r="D9" s="199" t="s">
        <v>77</v>
      </c>
      <c r="E9" s="200" t="s">
        <v>74</v>
      </c>
      <c r="F9" s="200" t="s">
        <v>68</v>
      </c>
      <c r="G9" s="200" t="s">
        <v>74</v>
      </c>
    </row>
    <row r="10" spans="1:7" x14ac:dyDescent="0.2">
      <c r="A10" s="190" t="s">
        <v>78</v>
      </c>
      <c r="B10" s="190"/>
      <c r="C10" s="190"/>
      <c r="D10" s="191" t="s">
        <v>79</v>
      </c>
      <c r="E10" s="192" t="s">
        <v>80</v>
      </c>
      <c r="F10" s="192" t="s">
        <v>68</v>
      </c>
      <c r="G10" s="192" t="s">
        <v>80</v>
      </c>
    </row>
    <row r="11" spans="1:7" ht="15" x14ac:dyDescent="0.2">
      <c r="A11" s="193"/>
      <c r="B11" s="202" t="s">
        <v>81</v>
      </c>
      <c r="C11" s="194"/>
      <c r="D11" s="195" t="s">
        <v>82</v>
      </c>
      <c r="E11" s="196" t="s">
        <v>80</v>
      </c>
      <c r="F11" s="196" t="s">
        <v>68</v>
      </c>
      <c r="G11" s="196" t="s">
        <v>80</v>
      </c>
    </row>
    <row r="12" spans="1:7" ht="33.75" x14ac:dyDescent="0.2">
      <c r="A12" s="197"/>
      <c r="B12" s="197"/>
      <c r="C12" s="198" t="s">
        <v>83</v>
      </c>
      <c r="D12" s="199" t="s">
        <v>84</v>
      </c>
      <c r="E12" s="200" t="s">
        <v>80</v>
      </c>
      <c r="F12" s="200" t="s">
        <v>68</v>
      </c>
      <c r="G12" s="200" t="s">
        <v>80</v>
      </c>
    </row>
    <row r="13" spans="1:7" x14ac:dyDescent="0.2">
      <c r="A13" s="190" t="s">
        <v>85</v>
      </c>
      <c r="B13" s="190"/>
      <c r="C13" s="190"/>
      <c r="D13" s="191" t="s">
        <v>86</v>
      </c>
      <c r="E13" s="192" t="s">
        <v>87</v>
      </c>
      <c r="F13" s="192" t="s">
        <v>68</v>
      </c>
      <c r="G13" s="192" t="s">
        <v>87</v>
      </c>
    </row>
    <row r="14" spans="1:7" ht="15" x14ac:dyDescent="0.2">
      <c r="A14" s="193"/>
      <c r="B14" s="202" t="s">
        <v>88</v>
      </c>
      <c r="C14" s="194"/>
      <c r="D14" s="195" t="s">
        <v>89</v>
      </c>
      <c r="E14" s="196" t="s">
        <v>87</v>
      </c>
      <c r="F14" s="196" t="s">
        <v>68</v>
      </c>
      <c r="G14" s="196" t="s">
        <v>87</v>
      </c>
    </row>
    <row r="15" spans="1:7" ht="22.5" x14ac:dyDescent="0.2">
      <c r="A15" s="197"/>
      <c r="B15" s="197"/>
      <c r="C15" s="198" t="s">
        <v>90</v>
      </c>
      <c r="D15" s="199" t="s">
        <v>91</v>
      </c>
      <c r="E15" s="200" t="s">
        <v>92</v>
      </c>
      <c r="F15" s="200" t="s">
        <v>68</v>
      </c>
      <c r="G15" s="200" t="s">
        <v>92</v>
      </c>
    </row>
    <row r="16" spans="1:7" ht="22.5" x14ac:dyDescent="0.2">
      <c r="A16" s="197"/>
      <c r="B16" s="197"/>
      <c r="C16" s="198" t="s">
        <v>93</v>
      </c>
      <c r="D16" s="199" t="s">
        <v>94</v>
      </c>
      <c r="E16" s="200" t="s">
        <v>95</v>
      </c>
      <c r="F16" s="200" t="s">
        <v>68</v>
      </c>
      <c r="G16" s="200" t="s">
        <v>95</v>
      </c>
    </row>
    <row r="17" spans="1:7" ht="45" x14ac:dyDescent="0.2">
      <c r="A17" s="197"/>
      <c r="B17" s="197"/>
      <c r="C17" s="198" t="s">
        <v>96</v>
      </c>
      <c r="D17" s="199" t="s">
        <v>97</v>
      </c>
      <c r="E17" s="200" t="s">
        <v>98</v>
      </c>
      <c r="F17" s="200" t="s">
        <v>68</v>
      </c>
      <c r="G17" s="200" t="s">
        <v>98</v>
      </c>
    </row>
    <row r="18" spans="1:7" ht="67.5" x14ac:dyDescent="0.2">
      <c r="A18" s="197"/>
      <c r="B18" s="197"/>
      <c r="C18" s="198" t="s">
        <v>70</v>
      </c>
      <c r="D18" s="199" t="s">
        <v>71</v>
      </c>
      <c r="E18" s="200" t="s">
        <v>99</v>
      </c>
      <c r="F18" s="200" t="s">
        <v>68</v>
      </c>
      <c r="G18" s="200" t="s">
        <v>99</v>
      </c>
    </row>
    <row r="19" spans="1:7" ht="33.75" x14ac:dyDescent="0.2">
      <c r="A19" s="197"/>
      <c r="B19" s="197"/>
      <c r="C19" s="198" t="s">
        <v>100</v>
      </c>
      <c r="D19" s="199" t="s">
        <v>101</v>
      </c>
      <c r="E19" s="200" t="s">
        <v>102</v>
      </c>
      <c r="F19" s="200" t="s">
        <v>68</v>
      </c>
      <c r="G19" s="200" t="s">
        <v>102</v>
      </c>
    </row>
    <row r="20" spans="1:7" ht="33.75" x14ac:dyDescent="0.2">
      <c r="A20" s="197"/>
      <c r="B20" s="197"/>
      <c r="C20" s="198" t="s">
        <v>103</v>
      </c>
      <c r="D20" s="199" t="s">
        <v>104</v>
      </c>
      <c r="E20" s="200" t="s">
        <v>105</v>
      </c>
      <c r="F20" s="200" t="s">
        <v>68</v>
      </c>
      <c r="G20" s="200" t="s">
        <v>105</v>
      </c>
    </row>
    <row r="21" spans="1:7" ht="22.5" x14ac:dyDescent="0.2">
      <c r="A21" s="197"/>
      <c r="B21" s="197"/>
      <c r="C21" s="198" t="s">
        <v>106</v>
      </c>
      <c r="D21" s="199" t="s">
        <v>107</v>
      </c>
      <c r="E21" s="200" t="s">
        <v>108</v>
      </c>
      <c r="F21" s="200" t="s">
        <v>68</v>
      </c>
      <c r="G21" s="200" t="s">
        <v>108</v>
      </c>
    </row>
    <row r="22" spans="1:7" x14ac:dyDescent="0.2">
      <c r="A22" s="197"/>
      <c r="B22" s="197"/>
      <c r="C22" s="198" t="s">
        <v>109</v>
      </c>
      <c r="D22" s="199" t="s">
        <v>110</v>
      </c>
      <c r="E22" s="200" t="s">
        <v>111</v>
      </c>
      <c r="F22" s="200" t="s">
        <v>68</v>
      </c>
      <c r="G22" s="200" t="s">
        <v>111</v>
      </c>
    </row>
    <row r="23" spans="1:7" x14ac:dyDescent="0.2">
      <c r="A23" s="190" t="s">
        <v>112</v>
      </c>
      <c r="B23" s="190"/>
      <c r="C23" s="190"/>
      <c r="D23" s="191" t="s">
        <v>9</v>
      </c>
      <c r="E23" s="192" t="s">
        <v>113</v>
      </c>
      <c r="F23" s="192" t="s">
        <v>68</v>
      </c>
      <c r="G23" s="192" t="s">
        <v>113</v>
      </c>
    </row>
    <row r="24" spans="1:7" ht="15" x14ac:dyDescent="0.2">
      <c r="A24" s="193"/>
      <c r="B24" s="202" t="s">
        <v>114</v>
      </c>
      <c r="C24" s="194"/>
      <c r="D24" s="195" t="s">
        <v>10</v>
      </c>
      <c r="E24" s="196" t="s">
        <v>115</v>
      </c>
      <c r="F24" s="196" t="s">
        <v>68</v>
      </c>
      <c r="G24" s="196" t="s">
        <v>115</v>
      </c>
    </row>
    <row r="25" spans="1:7" ht="56.25" x14ac:dyDescent="0.2">
      <c r="A25" s="197"/>
      <c r="B25" s="197"/>
      <c r="C25" s="198" t="s">
        <v>116</v>
      </c>
      <c r="D25" s="199" t="s">
        <v>117</v>
      </c>
      <c r="E25" s="200" t="s">
        <v>115</v>
      </c>
      <c r="F25" s="200" t="s">
        <v>68</v>
      </c>
      <c r="G25" s="200" t="s">
        <v>115</v>
      </c>
    </row>
    <row r="26" spans="1:7" ht="22.5" x14ac:dyDescent="0.2">
      <c r="A26" s="193"/>
      <c r="B26" s="202" t="s">
        <v>118</v>
      </c>
      <c r="C26" s="194"/>
      <c r="D26" s="195" t="s">
        <v>119</v>
      </c>
      <c r="E26" s="196" t="s">
        <v>120</v>
      </c>
      <c r="F26" s="196" t="s">
        <v>68</v>
      </c>
      <c r="G26" s="196" t="s">
        <v>120</v>
      </c>
    </row>
    <row r="27" spans="1:7" ht="22.5" x14ac:dyDescent="0.2">
      <c r="A27" s="197"/>
      <c r="B27" s="197"/>
      <c r="C27" s="198" t="s">
        <v>121</v>
      </c>
      <c r="D27" s="199" t="s">
        <v>122</v>
      </c>
      <c r="E27" s="200" t="s">
        <v>123</v>
      </c>
      <c r="F27" s="200" t="s">
        <v>68</v>
      </c>
      <c r="G27" s="200" t="s">
        <v>123</v>
      </c>
    </row>
    <row r="28" spans="1:7" x14ac:dyDescent="0.2">
      <c r="A28" s="197"/>
      <c r="B28" s="197"/>
      <c r="C28" s="198" t="s">
        <v>124</v>
      </c>
      <c r="D28" s="199" t="s">
        <v>125</v>
      </c>
      <c r="E28" s="200" t="s">
        <v>126</v>
      </c>
      <c r="F28" s="200" t="s">
        <v>68</v>
      </c>
      <c r="G28" s="200" t="s">
        <v>126</v>
      </c>
    </row>
    <row r="29" spans="1:7" ht="33.75" x14ac:dyDescent="0.2">
      <c r="A29" s="190" t="s">
        <v>127</v>
      </c>
      <c r="B29" s="190"/>
      <c r="C29" s="190"/>
      <c r="D29" s="191" t="s">
        <v>128</v>
      </c>
      <c r="E29" s="192" t="s">
        <v>129</v>
      </c>
      <c r="F29" s="192" t="s">
        <v>130</v>
      </c>
      <c r="G29" s="192" t="s">
        <v>131</v>
      </c>
    </row>
    <row r="30" spans="1:7" ht="22.5" x14ac:dyDescent="0.2">
      <c r="A30" s="193"/>
      <c r="B30" s="202" t="s">
        <v>132</v>
      </c>
      <c r="C30" s="194"/>
      <c r="D30" s="195" t="s">
        <v>133</v>
      </c>
      <c r="E30" s="196" t="s">
        <v>129</v>
      </c>
      <c r="F30" s="196" t="s">
        <v>130</v>
      </c>
      <c r="G30" s="196" t="s">
        <v>131</v>
      </c>
    </row>
    <row r="31" spans="1:7" ht="56.25" x14ac:dyDescent="0.2">
      <c r="A31" s="197"/>
      <c r="B31" s="197"/>
      <c r="C31" s="198" t="s">
        <v>116</v>
      </c>
      <c r="D31" s="199" t="s">
        <v>117</v>
      </c>
      <c r="E31" s="200" t="s">
        <v>129</v>
      </c>
      <c r="F31" s="200" t="s">
        <v>130</v>
      </c>
      <c r="G31" s="200" t="s">
        <v>131</v>
      </c>
    </row>
    <row r="32" spans="1:7" ht="22.5" x14ac:dyDescent="0.2">
      <c r="A32" s="190" t="s">
        <v>134</v>
      </c>
      <c r="B32" s="190"/>
      <c r="C32" s="190"/>
      <c r="D32" s="191" t="s">
        <v>135</v>
      </c>
      <c r="E32" s="192" t="s">
        <v>136</v>
      </c>
      <c r="F32" s="192" t="s">
        <v>68</v>
      </c>
      <c r="G32" s="192" t="s">
        <v>136</v>
      </c>
    </row>
    <row r="33" spans="1:7" ht="15" x14ac:dyDescent="0.2">
      <c r="A33" s="193"/>
      <c r="B33" s="202" t="s">
        <v>137</v>
      </c>
      <c r="C33" s="194"/>
      <c r="D33" s="195" t="s">
        <v>138</v>
      </c>
      <c r="E33" s="196" t="s">
        <v>136</v>
      </c>
      <c r="F33" s="196" t="s">
        <v>68</v>
      </c>
      <c r="G33" s="196" t="s">
        <v>136</v>
      </c>
    </row>
    <row r="34" spans="1:7" x14ac:dyDescent="0.2">
      <c r="A34" s="197"/>
      <c r="B34" s="197"/>
      <c r="C34" s="198" t="s">
        <v>41</v>
      </c>
      <c r="D34" s="199" t="s">
        <v>42</v>
      </c>
      <c r="E34" s="200" t="s">
        <v>139</v>
      </c>
      <c r="F34" s="200" t="s">
        <v>68</v>
      </c>
      <c r="G34" s="200" t="s">
        <v>139</v>
      </c>
    </row>
    <row r="35" spans="1:7" ht="67.5" x14ac:dyDescent="0.2">
      <c r="A35" s="197"/>
      <c r="B35" s="197"/>
      <c r="C35" s="198" t="s">
        <v>140</v>
      </c>
      <c r="D35" s="199" t="s">
        <v>141</v>
      </c>
      <c r="E35" s="200" t="s">
        <v>142</v>
      </c>
      <c r="F35" s="200" t="s">
        <v>68</v>
      </c>
      <c r="G35" s="200" t="s">
        <v>142</v>
      </c>
    </row>
    <row r="36" spans="1:7" ht="45" x14ac:dyDescent="0.2">
      <c r="A36" s="190" t="s">
        <v>143</v>
      </c>
      <c r="B36" s="190"/>
      <c r="C36" s="190"/>
      <c r="D36" s="191" t="s">
        <v>144</v>
      </c>
      <c r="E36" s="192" t="s">
        <v>145</v>
      </c>
      <c r="F36" s="192" t="s">
        <v>68</v>
      </c>
      <c r="G36" s="192" t="s">
        <v>145</v>
      </c>
    </row>
    <row r="37" spans="1:7" ht="22.5" x14ac:dyDescent="0.2">
      <c r="A37" s="193"/>
      <c r="B37" s="202" t="s">
        <v>146</v>
      </c>
      <c r="C37" s="194"/>
      <c r="D37" s="195" t="s">
        <v>147</v>
      </c>
      <c r="E37" s="196" t="s">
        <v>148</v>
      </c>
      <c r="F37" s="196" t="s">
        <v>68</v>
      </c>
      <c r="G37" s="196" t="s">
        <v>148</v>
      </c>
    </row>
    <row r="38" spans="1:7" ht="33.75" x14ac:dyDescent="0.2">
      <c r="A38" s="197"/>
      <c r="B38" s="197"/>
      <c r="C38" s="198" t="s">
        <v>149</v>
      </c>
      <c r="D38" s="199" t="s">
        <v>150</v>
      </c>
      <c r="E38" s="200" t="s">
        <v>148</v>
      </c>
      <c r="F38" s="200" t="s">
        <v>68</v>
      </c>
      <c r="G38" s="200" t="s">
        <v>148</v>
      </c>
    </row>
    <row r="39" spans="1:7" ht="45" x14ac:dyDescent="0.2">
      <c r="A39" s="193"/>
      <c r="B39" s="202" t="s">
        <v>151</v>
      </c>
      <c r="C39" s="194"/>
      <c r="D39" s="195" t="s">
        <v>152</v>
      </c>
      <c r="E39" s="196" t="s">
        <v>153</v>
      </c>
      <c r="F39" s="196" t="s">
        <v>68</v>
      </c>
      <c r="G39" s="196" t="s">
        <v>153</v>
      </c>
    </row>
    <row r="40" spans="1:7" x14ac:dyDescent="0.2">
      <c r="A40" s="197"/>
      <c r="B40" s="197"/>
      <c r="C40" s="198" t="s">
        <v>154</v>
      </c>
      <c r="D40" s="199" t="s">
        <v>155</v>
      </c>
      <c r="E40" s="200" t="s">
        <v>156</v>
      </c>
      <c r="F40" s="200" t="s">
        <v>68</v>
      </c>
      <c r="G40" s="200" t="s">
        <v>156</v>
      </c>
    </row>
    <row r="41" spans="1:7" x14ac:dyDescent="0.2">
      <c r="A41" s="197"/>
      <c r="B41" s="197"/>
      <c r="C41" s="198" t="s">
        <v>157</v>
      </c>
      <c r="D41" s="199" t="s">
        <v>158</v>
      </c>
      <c r="E41" s="200" t="s">
        <v>159</v>
      </c>
      <c r="F41" s="200" t="s">
        <v>68</v>
      </c>
      <c r="G41" s="200" t="s">
        <v>159</v>
      </c>
    </row>
    <row r="42" spans="1:7" x14ac:dyDescent="0.2">
      <c r="A42" s="197"/>
      <c r="B42" s="197"/>
      <c r="C42" s="198" t="s">
        <v>160</v>
      </c>
      <c r="D42" s="199" t="s">
        <v>161</v>
      </c>
      <c r="E42" s="200" t="s">
        <v>162</v>
      </c>
      <c r="F42" s="200" t="s">
        <v>68</v>
      </c>
      <c r="G42" s="200" t="s">
        <v>162</v>
      </c>
    </row>
    <row r="43" spans="1:7" ht="22.5" x14ac:dyDescent="0.2">
      <c r="A43" s="197"/>
      <c r="B43" s="197"/>
      <c r="C43" s="198" t="s">
        <v>163</v>
      </c>
      <c r="D43" s="199" t="s">
        <v>164</v>
      </c>
      <c r="E43" s="200" t="s">
        <v>165</v>
      </c>
      <c r="F43" s="200" t="s">
        <v>68</v>
      </c>
      <c r="G43" s="200" t="s">
        <v>165</v>
      </c>
    </row>
    <row r="44" spans="1:7" ht="22.5" x14ac:dyDescent="0.2">
      <c r="A44" s="197"/>
      <c r="B44" s="197"/>
      <c r="C44" s="198" t="s">
        <v>166</v>
      </c>
      <c r="D44" s="199" t="s">
        <v>167</v>
      </c>
      <c r="E44" s="200" t="s">
        <v>168</v>
      </c>
      <c r="F44" s="200" t="s">
        <v>68</v>
      </c>
      <c r="G44" s="200" t="s">
        <v>168</v>
      </c>
    </row>
    <row r="45" spans="1:7" x14ac:dyDescent="0.2">
      <c r="A45" s="197"/>
      <c r="B45" s="197"/>
      <c r="C45" s="198" t="s">
        <v>76</v>
      </c>
      <c r="D45" s="199" t="s">
        <v>77</v>
      </c>
      <c r="E45" s="200" t="s">
        <v>169</v>
      </c>
      <c r="F45" s="200" t="s">
        <v>68</v>
      </c>
      <c r="G45" s="200" t="s">
        <v>169</v>
      </c>
    </row>
    <row r="46" spans="1:7" ht="22.5" x14ac:dyDescent="0.2">
      <c r="A46" s="197"/>
      <c r="B46" s="197"/>
      <c r="C46" s="198" t="s">
        <v>170</v>
      </c>
      <c r="D46" s="199" t="s">
        <v>171</v>
      </c>
      <c r="E46" s="200" t="s">
        <v>172</v>
      </c>
      <c r="F46" s="200" t="s">
        <v>68</v>
      </c>
      <c r="G46" s="200" t="s">
        <v>172</v>
      </c>
    </row>
    <row r="47" spans="1:7" ht="45" x14ac:dyDescent="0.2">
      <c r="A47" s="193"/>
      <c r="B47" s="202" t="s">
        <v>173</v>
      </c>
      <c r="C47" s="194"/>
      <c r="D47" s="195" t="s">
        <v>174</v>
      </c>
      <c r="E47" s="196" t="s">
        <v>175</v>
      </c>
      <c r="F47" s="196" t="s">
        <v>68</v>
      </c>
      <c r="G47" s="196" t="s">
        <v>175</v>
      </c>
    </row>
    <row r="48" spans="1:7" x14ac:dyDescent="0.2">
      <c r="A48" s="197"/>
      <c r="B48" s="197"/>
      <c r="C48" s="198" t="s">
        <v>154</v>
      </c>
      <c r="D48" s="199" t="s">
        <v>155</v>
      </c>
      <c r="E48" s="200" t="s">
        <v>176</v>
      </c>
      <c r="F48" s="200" t="s">
        <v>68</v>
      </c>
      <c r="G48" s="200" t="s">
        <v>176</v>
      </c>
    </row>
    <row r="49" spans="1:7" x14ac:dyDescent="0.2">
      <c r="A49" s="197"/>
      <c r="B49" s="197"/>
      <c r="C49" s="198" t="s">
        <v>157</v>
      </c>
      <c r="D49" s="199" t="s">
        <v>158</v>
      </c>
      <c r="E49" s="200" t="s">
        <v>177</v>
      </c>
      <c r="F49" s="200" t="s">
        <v>68</v>
      </c>
      <c r="G49" s="200" t="s">
        <v>177</v>
      </c>
    </row>
    <row r="50" spans="1:7" x14ac:dyDescent="0.2">
      <c r="A50" s="197"/>
      <c r="B50" s="197"/>
      <c r="C50" s="198" t="s">
        <v>160</v>
      </c>
      <c r="D50" s="199" t="s">
        <v>161</v>
      </c>
      <c r="E50" s="200" t="s">
        <v>178</v>
      </c>
      <c r="F50" s="200" t="s">
        <v>68</v>
      </c>
      <c r="G50" s="200" t="s">
        <v>178</v>
      </c>
    </row>
    <row r="51" spans="1:7" ht="22.5" x14ac:dyDescent="0.2">
      <c r="A51" s="197"/>
      <c r="B51" s="197"/>
      <c r="C51" s="198" t="s">
        <v>163</v>
      </c>
      <c r="D51" s="199" t="s">
        <v>164</v>
      </c>
      <c r="E51" s="200" t="s">
        <v>179</v>
      </c>
      <c r="F51" s="200" t="s">
        <v>68</v>
      </c>
      <c r="G51" s="200" t="s">
        <v>179</v>
      </c>
    </row>
    <row r="52" spans="1:7" x14ac:dyDescent="0.2">
      <c r="A52" s="197"/>
      <c r="B52" s="197"/>
      <c r="C52" s="198" t="s">
        <v>180</v>
      </c>
      <c r="D52" s="199" t="s">
        <v>181</v>
      </c>
      <c r="E52" s="200" t="s">
        <v>74</v>
      </c>
      <c r="F52" s="200" t="s">
        <v>68</v>
      </c>
      <c r="G52" s="200" t="s">
        <v>74</v>
      </c>
    </row>
    <row r="53" spans="1:7" x14ac:dyDescent="0.2">
      <c r="A53" s="197"/>
      <c r="B53" s="197"/>
      <c r="C53" s="198" t="s">
        <v>182</v>
      </c>
      <c r="D53" s="199" t="s">
        <v>183</v>
      </c>
      <c r="E53" s="200" t="s">
        <v>184</v>
      </c>
      <c r="F53" s="200" t="s">
        <v>68</v>
      </c>
      <c r="G53" s="200" t="s">
        <v>184</v>
      </c>
    </row>
    <row r="54" spans="1:7" ht="22.5" x14ac:dyDescent="0.2">
      <c r="A54" s="197"/>
      <c r="B54" s="197"/>
      <c r="C54" s="198" t="s">
        <v>166</v>
      </c>
      <c r="D54" s="199" t="s">
        <v>167</v>
      </c>
      <c r="E54" s="200" t="s">
        <v>185</v>
      </c>
      <c r="F54" s="200" t="s">
        <v>68</v>
      </c>
      <c r="G54" s="200" t="s">
        <v>185</v>
      </c>
    </row>
    <row r="55" spans="1:7" x14ac:dyDescent="0.2">
      <c r="A55" s="197"/>
      <c r="B55" s="197"/>
      <c r="C55" s="198" t="s">
        <v>76</v>
      </c>
      <c r="D55" s="199" t="s">
        <v>77</v>
      </c>
      <c r="E55" s="200" t="s">
        <v>186</v>
      </c>
      <c r="F55" s="200" t="s">
        <v>68</v>
      </c>
      <c r="G55" s="200" t="s">
        <v>186</v>
      </c>
    </row>
    <row r="56" spans="1:7" ht="22.5" x14ac:dyDescent="0.2">
      <c r="A56" s="197"/>
      <c r="B56" s="197"/>
      <c r="C56" s="198" t="s">
        <v>106</v>
      </c>
      <c r="D56" s="199" t="s">
        <v>107</v>
      </c>
      <c r="E56" s="200" t="s">
        <v>148</v>
      </c>
      <c r="F56" s="200" t="s">
        <v>68</v>
      </c>
      <c r="G56" s="200" t="s">
        <v>148</v>
      </c>
    </row>
    <row r="57" spans="1:7" ht="33.75" x14ac:dyDescent="0.2">
      <c r="A57" s="193"/>
      <c r="B57" s="202" t="s">
        <v>187</v>
      </c>
      <c r="C57" s="194"/>
      <c r="D57" s="195" t="s">
        <v>188</v>
      </c>
      <c r="E57" s="196" t="s">
        <v>189</v>
      </c>
      <c r="F57" s="196" t="s">
        <v>68</v>
      </c>
      <c r="G57" s="196" t="s">
        <v>189</v>
      </c>
    </row>
    <row r="58" spans="1:7" x14ac:dyDescent="0.2">
      <c r="A58" s="197"/>
      <c r="B58" s="197"/>
      <c r="C58" s="198" t="s">
        <v>190</v>
      </c>
      <c r="D58" s="199" t="s">
        <v>191</v>
      </c>
      <c r="E58" s="200" t="s">
        <v>192</v>
      </c>
      <c r="F58" s="200" t="s">
        <v>68</v>
      </c>
      <c r="G58" s="200" t="s">
        <v>192</v>
      </c>
    </row>
    <row r="59" spans="1:7" ht="22.5" x14ac:dyDescent="0.2">
      <c r="A59" s="197"/>
      <c r="B59" s="197"/>
      <c r="C59" s="198" t="s">
        <v>193</v>
      </c>
      <c r="D59" s="199" t="s">
        <v>194</v>
      </c>
      <c r="E59" s="200" t="s">
        <v>195</v>
      </c>
      <c r="F59" s="200" t="s">
        <v>68</v>
      </c>
      <c r="G59" s="200" t="s">
        <v>195</v>
      </c>
    </row>
    <row r="60" spans="1:7" ht="33.75" x14ac:dyDescent="0.2">
      <c r="A60" s="197"/>
      <c r="B60" s="197"/>
      <c r="C60" s="198" t="s">
        <v>83</v>
      </c>
      <c r="D60" s="199" t="s">
        <v>84</v>
      </c>
      <c r="E60" s="200" t="s">
        <v>108</v>
      </c>
      <c r="F60" s="200" t="s">
        <v>68</v>
      </c>
      <c r="G60" s="200" t="s">
        <v>108</v>
      </c>
    </row>
    <row r="61" spans="1:7" ht="22.5" x14ac:dyDescent="0.2">
      <c r="A61" s="193"/>
      <c r="B61" s="202" t="s">
        <v>196</v>
      </c>
      <c r="C61" s="194"/>
      <c r="D61" s="195" t="s">
        <v>197</v>
      </c>
      <c r="E61" s="196" t="s">
        <v>198</v>
      </c>
      <c r="F61" s="196" t="s">
        <v>68</v>
      </c>
      <c r="G61" s="196" t="s">
        <v>198</v>
      </c>
    </row>
    <row r="62" spans="1:7" ht="22.5" x14ac:dyDescent="0.2">
      <c r="A62" s="197"/>
      <c r="B62" s="197"/>
      <c r="C62" s="198" t="s">
        <v>199</v>
      </c>
      <c r="D62" s="199" t="s">
        <v>147</v>
      </c>
      <c r="E62" s="200" t="s">
        <v>200</v>
      </c>
      <c r="F62" s="200" t="s">
        <v>68</v>
      </c>
      <c r="G62" s="200" t="s">
        <v>200</v>
      </c>
    </row>
    <row r="63" spans="1:7" ht="22.5" x14ac:dyDescent="0.2">
      <c r="A63" s="197"/>
      <c r="B63" s="197"/>
      <c r="C63" s="198" t="s">
        <v>201</v>
      </c>
      <c r="D63" s="199" t="s">
        <v>202</v>
      </c>
      <c r="E63" s="200" t="s">
        <v>203</v>
      </c>
      <c r="F63" s="200" t="s">
        <v>68</v>
      </c>
      <c r="G63" s="200" t="s">
        <v>203</v>
      </c>
    </row>
    <row r="64" spans="1:7" x14ac:dyDescent="0.2">
      <c r="A64" s="190" t="s">
        <v>204</v>
      </c>
      <c r="B64" s="190"/>
      <c r="C64" s="190"/>
      <c r="D64" s="191" t="s">
        <v>205</v>
      </c>
      <c r="E64" s="192" t="s">
        <v>206</v>
      </c>
      <c r="F64" s="192" t="s">
        <v>68</v>
      </c>
      <c r="G64" s="192" t="s">
        <v>206</v>
      </c>
    </row>
    <row r="65" spans="1:7" ht="22.5" x14ac:dyDescent="0.2">
      <c r="A65" s="193"/>
      <c r="B65" s="202" t="s">
        <v>207</v>
      </c>
      <c r="C65" s="194"/>
      <c r="D65" s="195" t="s">
        <v>208</v>
      </c>
      <c r="E65" s="196" t="s">
        <v>209</v>
      </c>
      <c r="F65" s="196" t="s">
        <v>68</v>
      </c>
      <c r="G65" s="196" t="s">
        <v>209</v>
      </c>
    </row>
    <row r="66" spans="1:7" x14ac:dyDescent="0.2">
      <c r="A66" s="197"/>
      <c r="B66" s="197"/>
      <c r="C66" s="198" t="s">
        <v>210</v>
      </c>
      <c r="D66" s="199" t="s">
        <v>211</v>
      </c>
      <c r="E66" s="200" t="s">
        <v>209</v>
      </c>
      <c r="F66" s="200" t="s">
        <v>68</v>
      </c>
      <c r="G66" s="200" t="s">
        <v>209</v>
      </c>
    </row>
    <row r="67" spans="1:7" ht="22.5" x14ac:dyDescent="0.2">
      <c r="A67" s="193"/>
      <c r="B67" s="202" t="s">
        <v>212</v>
      </c>
      <c r="C67" s="194"/>
      <c r="D67" s="195" t="s">
        <v>213</v>
      </c>
      <c r="E67" s="196" t="s">
        <v>214</v>
      </c>
      <c r="F67" s="196" t="s">
        <v>68</v>
      </c>
      <c r="G67" s="196" t="s">
        <v>214</v>
      </c>
    </row>
    <row r="68" spans="1:7" x14ac:dyDescent="0.2">
      <c r="A68" s="197"/>
      <c r="B68" s="197"/>
      <c r="C68" s="198" t="s">
        <v>210</v>
      </c>
      <c r="D68" s="199" t="s">
        <v>211</v>
      </c>
      <c r="E68" s="200" t="s">
        <v>214</v>
      </c>
      <c r="F68" s="200" t="s">
        <v>68</v>
      </c>
      <c r="G68" s="200" t="s">
        <v>214</v>
      </c>
    </row>
    <row r="69" spans="1:7" ht="15" x14ac:dyDescent="0.2">
      <c r="A69" s="193"/>
      <c r="B69" s="202" t="s">
        <v>215</v>
      </c>
      <c r="C69" s="194"/>
      <c r="D69" s="195" t="s">
        <v>216</v>
      </c>
      <c r="E69" s="196" t="s">
        <v>217</v>
      </c>
      <c r="F69" s="196" t="s">
        <v>68</v>
      </c>
      <c r="G69" s="196" t="s">
        <v>217</v>
      </c>
    </row>
    <row r="70" spans="1:7" x14ac:dyDescent="0.2">
      <c r="A70" s="197"/>
      <c r="B70" s="197"/>
      <c r="C70" s="198" t="s">
        <v>109</v>
      </c>
      <c r="D70" s="199" t="s">
        <v>110</v>
      </c>
      <c r="E70" s="200" t="s">
        <v>218</v>
      </c>
      <c r="F70" s="200" t="s">
        <v>68</v>
      </c>
      <c r="G70" s="200" t="s">
        <v>218</v>
      </c>
    </row>
    <row r="71" spans="1:7" x14ac:dyDescent="0.2">
      <c r="A71" s="197"/>
      <c r="B71" s="197"/>
      <c r="C71" s="198" t="s">
        <v>124</v>
      </c>
      <c r="D71" s="199" t="s">
        <v>125</v>
      </c>
      <c r="E71" s="200" t="s">
        <v>219</v>
      </c>
      <c r="F71" s="200" t="s">
        <v>68</v>
      </c>
      <c r="G71" s="200" t="s">
        <v>219</v>
      </c>
    </row>
    <row r="72" spans="1:7" ht="22.5" x14ac:dyDescent="0.2">
      <c r="A72" s="193"/>
      <c r="B72" s="202" t="s">
        <v>220</v>
      </c>
      <c r="C72" s="194"/>
      <c r="D72" s="195" t="s">
        <v>221</v>
      </c>
      <c r="E72" s="196" t="s">
        <v>222</v>
      </c>
      <c r="F72" s="196" t="s">
        <v>68</v>
      </c>
      <c r="G72" s="196" t="s">
        <v>222</v>
      </c>
    </row>
    <row r="73" spans="1:7" x14ac:dyDescent="0.2">
      <c r="A73" s="197"/>
      <c r="B73" s="197"/>
      <c r="C73" s="198" t="s">
        <v>210</v>
      </c>
      <c r="D73" s="199" t="s">
        <v>211</v>
      </c>
      <c r="E73" s="200" t="s">
        <v>222</v>
      </c>
      <c r="F73" s="200" t="s">
        <v>68</v>
      </c>
      <c r="G73" s="200" t="s">
        <v>222</v>
      </c>
    </row>
    <row r="74" spans="1:7" x14ac:dyDescent="0.2">
      <c r="A74" s="190" t="s">
        <v>223</v>
      </c>
      <c r="B74" s="190"/>
      <c r="C74" s="190"/>
      <c r="D74" s="191" t="s">
        <v>46</v>
      </c>
      <c r="E74" s="192" t="s">
        <v>224</v>
      </c>
      <c r="F74" s="192" t="s">
        <v>68</v>
      </c>
      <c r="G74" s="192" t="s">
        <v>224</v>
      </c>
    </row>
    <row r="75" spans="1:7" ht="15" x14ac:dyDescent="0.2">
      <c r="A75" s="193"/>
      <c r="B75" s="202" t="s">
        <v>225</v>
      </c>
      <c r="C75" s="194"/>
      <c r="D75" s="195" t="s">
        <v>226</v>
      </c>
      <c r="E75" s="196" t="s">
        <v>227</v>
      </c>
      <c r="F75" s="196" t="s">
        <v>68</v>
      </c>
      <c r="G75" s="196" t="s">
        <v>227</v>
      </c>
    </row>
    <row r="76" spans="1:7" ht="67.5" x14ac:dyDescent="0.2">
      <c r="A76" s="197"/>
      <c r="B76" s="197"/>
      <c r="C76" s="198" t="s">
        <v>70</v>
      </c>
      <c r="D76" s="199" t="s">
        <v>71</v>
      </c>
      <c r="E76" s="200" t="s">
        <v>227</v>
      </c>
      <c r="F76" s="200" t="s">
        <v>68</v>
      </c>
      <c r="G76" s="200" t="s">
        <v>227</v>
      </c>
    </row>
    <row r="77" spans="1:7" ht="22.5" x14ac:dyDescent="0.2">
      <c r="A77" s="193"/>
      <c r="B77" s="202" t="s">
        <v>228</v>
      </c>
      <c r="C77" s="194"/>
      <c r="D77" s="195" t="s">
        <v>229</v>
      </c>
      <c r="E77" s="196" t="s">
        <v>230</v>
      </c>
      <c r="F77" s="196" t="s">
        <v>68</v>
      </c>
      <c r="G77" s="196" t="s">
        <v>230</v>
      </c>
    </row>
    <row r="78" spans="1:7" ht="45" x14ac:dyDescent="0.2">
      <c r="A78" s="197"/>
      <c r="B78" s="197"/>
      <c r="C78" s="198" t="s">
        <v>231</v>
      </c>
      <c r="D78" s="199" t="s">
        <v>232</v>
      </c>
      <c r="E78" s="200" t="s">
        <v>230</v>
      </c>
      <c r="F78" s="200" t="s">
        <v>68</v>
      </c>
      <c r="G78" s="200" t="s">
        <v>230</v>
      </c>
    </row>
    <row r="79" spans="1:7" ht="15" x14ac:dyDescent="0.2">
      <c r="A79" s="193"/>
      <c r="B79" s="202" t="s">
        <v>233</v>
      </c>
      <c r="C79" s="194"/>
      <c r="D79" s="195" t="s">
        <v>234</v>
      </c>
      <c r="E79" s="196" t="s">
        <v>235</v>
      </c>
      <c r="F79" s="196" t="s">
        <v>68</v>
      </c>
      <c r="G79" s="196" t="s">
        <v>235</v>
      </c>
    </row>
    <row r="80" spans="1:7" ht="22.5" x14ac:dyDescent="0.2">
      <c r="A80" s="197"/>
      <c r="B80" s="197"/>
      <c r="C80" s="198" t="s">
        <v>236</v>
      </c>
      <c r="D80" s="199" t="s">
        <v>237</v>
      </c>
      <c r="E80" s="200" t="s">
        <v>238</v>
      </c>
      <c r="F80" s="200" t="s">
        <v>68</v>
      </c>
      <c r="G80" s="200" t="s">
        <v>238</v>
      </c>
    </row>
    <row r="81" spans="1:7" ht="33.75" x14ac:dyDescent="0.2">
      <c r="A81" s="197"/>
      <c r="B81" s="197"/>
      <c r="C81" s="198" t="s">
        <v>239</v>
      </c>
      <c r="D81" s="199" t="s">
        <v>240</v>
      </c>
      <c r="E81" s="200" t="s">
        <v>241</v>
      </c>
      <c r="F81" s="200" t="s">
        <v>68</v>
      </c>
      <c r="G81" s="200" t="s">
        <v>241</v>
      </c>
    </row>
    <row r="82" spans="1:7" ht="67.5" x14ac:dyDescent="0.2">
      <c r="A82" s="197"/>
      <c r="B82" s="197"/>
      <c r="C82" s="198" t="s">
        <v>70</v>
      </c>
      <c r="D82" s="199" t="s">
        <v>71</v>
      </c>
      <c r="E82" s="200" t="s">
        <v>242</v>
      </c>
      <c r="F82" s="200" t="s">
        <v>68</v>
      </c>
      <c r="G82" s="200" t="s">
        <v>242</v>
      </c>
    </row>
    <row r="83" spans="1:7" x14ac:dyDescent="0.2">
      <c r="A83" s="197"/>
      <c r="B83" s="197"/>
      <c r="C83" s="198" t="s">
        <v>124</v>
      </c>
      <c r="D83" s="199" t="s">
        <v>125</v>
      </c>
      <c r="E83" s="200" t="s">
        <v>243</v>
      </c>
      <c r="F83" s="200" t="s">
        <v>68</v>
      </c>
      <c r="G83" s="200" t="s">
        <v>243</v>
      </c>
    </row>
    <row r="84" spans="1:7" ht="45" x14ac:dyDescent="0.2">
      <c r="A84" s="197"/>
      <c r="B84" s="197"/>
      <c r="C84" s="198" t="s">
        <v>231</v>
      </c>
      <c r="D84" s="199" t="s">
        <v>232</v>
      </c>
      <c r="E84" s="200" t="s">
        <v>244</v>
      </c>
      <c r="F84" s="200" t="s">
        <v>68</v>
      </c>
      <c r="G84" s="200" t="s">
        <v>244</v>
      </c>
    </row>
    <row r="85" spans="1:7" ht="45" x14ac:dyDescent="0.2">
      <c r="A85" s="197"/>
      <c r="B85" s="197"/>
      <c r="C85" s="198" t="s">
        <v>245</v>
      </c>
      <c r="D85" s="199" t="s">
        <v>246</v>
      </c>
      <c r="E85" s="200" t="s">
        <v>74</v>
      </c>
      <c r="F85" s="200" t="s">
        <v>68</v>
      </c>
      <c r="G85" s="200" t="s">
        <v>74</v>
      </c>
    </row>
    <row r="86" spans="1:7" ht="15" x14ac:dyDescent="0.2">
      <c r="A86" s="193"/>
      <c r="B86" s="202" t="s">
        <v>247</v>
      </c>
      <c r="C86" s="194"/>
      <c r="D86" s="195" t="s">
        <v>248</v>
      </c>
      <c r="E86" s="196" t="s">
        <v>249</v>
      </c>
      <c r="F86" s="196" t="s">
        <v>68</v>
      </c>
      <c r="G86" s="196" t="s">
        <v>249</v>
      </c>
    </row>
    <row r="87" spans="1:7" ht="67.5" x14ac:dyDescent="0.2">
      <c r="A87" s="197"/>
      <c r="B87" s="197"/>
      <c r="C87" s="198" t="s">
        <v>70</v>
      </c>
      <c r="D87" s="199" t="s">
        <v>71</v>
      </c>
      <c r="E87" s="200" t="s">
        <v>249</v>
      </c>
      <c r="F87" s="200" t="s">
        <v>68</v>
      </c>
      <c r="G87" s="200" t="s">
        <v>249</v>
      </c>
    </row>
    <row r="88" spans="1:7" ht="15" x14ac:dyDescent="0.2">
      <c r="A88" s="193"/>
      <c r="B88" s="202" t="s">
        <v>250</v>
      </c>
      <c r="C88" s="194"/>
      <c r="D88" s="195" t="s">
        <v>251</v>
      </c>
      <c r="E88" s="196" t="s">
        <v>252</v>
      </c>
      <c r="F88" s="196" t="s">
        <v>68</v>
      </c>
      <c r="G88" s="196" t="s">
        <v>252</v>
      </c>
    </row>
    <row r="89" spans="1:7" x14ac:dyDescent="0.2">
      <c r="A89" s="197"/>
      <c r="B89" s="197"/>
      <c r="C89" s="198" t="s">
        <v>41</v>
      </c>
      <c r="D89" s="199" t="s">
        <v>42</v>
      </c>
      <c r="E89" s="200" t="s">
        <v>253</v>
      </c>
      <c r="F89" s="200" t="s">
        <v>68</v>
      </c>
      <c r="G89" s="200" t="s">
        <v>253</v>
      </c>
    </row>
    <row r="90" spans="1:7" ht="56.25" x14ac:dyDescent="0.2">
      <c r="A90" s="197"/>
      <c r="B90" s="197"/>
      <c r="C90" s="198" t="s">
        <v>254</v>
      </c>
      <c r="D90" s="199" t="s">
        <v>255</v>
      </c>
      <c r="E90" s="200" t="s">
        <v>256</v>
      </c>
      <c r="F90" s="200" t="s">
        <v>68</v>
      </c>
      <c r="G90" s="200" t="s">
        <v>256</v>
      </c>
    </row>
    <row r="91" spans="1:7" x14ac:dyDescent="0.2">
      <c r="A91" s="190" t="s">
        <v>257</v>
      </c>
      <c r="B91" s="190"/>
      <c r="C91" s="190"/>
      <c r="D91" s="191" t="s">
        <v>20</v>
      </c>
      <c r="E91" s="192" t="s">
        <v>258</v>
      </c>
      <c r="F91" s="192" t="s">
        <v>259</v>
      </c>
      <c r="G91" s="192" t="s">
        <v>260</v>
      </c>
    </row>
    <row r="92" spans="1:7" ht="45" x14ac:dyDescent="0.2">
      <c r="A92" s="193"/>
      <c r="B92" s="202" t="s">
        <v>261</v>
      </c>
      <c r="C92" s="194"/>
      <c r="D92" s="195" t="s">
        <v>262</v>
      </c>
      <c r="E92" s="196" t="s">
        <v>263</v>
      </c>
      <c r="F92" s="196" t="s">
        <v>68</v>
      </c>
      <c r="G92" s="196" t="s">
        <v>263</v>
      </c>
    </row>
    <row r="93" spans="1:7" ht="67.5" x14ac:dyDescent="0.2">
      <c r="A93" s="197"/>
      <c r="B93" s="197"/>
      <c r="C93" s="198" t="s">
        <v>264</v>
      </c>
      <c r="D93" s="199" t="s">
        <v>265</v>
      </c>
      <c r="E93" s="200" t="s">
        <v>123</v>
      </c>
      <c r="F93" s="200" t="s">
        <v>68</v>
      </c>
      <c r="G93" s="200" t="s">
        <v>123</v>
      </c>
    </row>
    <row r="94" spans="1:7" ht="56.25" x14ac:dyDescent="0.2">
      <c r="A94" s="197"/>
      <c r="B94" s="197"/>
      <c r="C94" s="198" t="s">
        <v>116</v>
      </c>
      <c r="D94" s="199" t="s">
        <v>117</v>
      </c>
      <c r="E94" s="200" t="s">
        <v>266</v>
      </c>
      <c r="F94" s="200" t="s">
        <v>68</v>
      </c>
      <c r="G94" s="200" t="s">
        <v>266</v>
      </c>
    </row>
    <row r="95" spans="1:7" ht="45" x14ac:dyDescent="0.2">
      <c r="A95" s="197"/>
      <c r="B95" s="197"/>
      <c r="C95" s="198" t="s">
        <v>267</v>
      </c>
      <c r="D95" s="199" t="s">
        <v>268</v>
      </c>
      <c r="E95" s="200" t="s">
        <v>269</v>
      </c>
      <c r="F95" s="200" t="s">
        <v>68</v>
      </c>
      <c r="G95" s="200" t="s">
        <v>269</v>
      </c>
    </row>
    <row r="96" spans="1:7" ht="67.5" x14ac:dyDescent="0.2">
      <c r="A96" s="197"/>
      <c r="B96" s="197"/>
      <c r="C96" s="198" t="s">
        <v>140</v>
      </c>
      <c r="D96" s="199" t="s">
        <v>141</v>
      </c>
      <c r="E96" s="200" t="s">
        <v>270</v>
      </c>
      <c r="F96" s="200" t="s">
        <v>68</v>
      </c>
      <c r="G96" s="200" t="s">
        <v>270</v>
      </c>
    </row>
    <row r="97" spans="1:7" ht="67.5" x14ac:dyDescent="0.2">
      <c r="A97" s="193"/>
      <c r="B97" s="202" t="s">
        <v>271</v>
      </c>
      <c r="C97" s="194"/>
      <c r="D97" s="195" t="s">
        <v>272</v>
      </c>
      <c r="E97" s="196" t="s">
        <v>273</v>
      </c>
      <c r="F97" s="196" t="s">
        <v>68</v>
      </c>
      <c r="G97" s="196" t="s">
        <v>273</v>
      </c>
    </row>
    <row r="98" spans="1:7" ht="56.25" x14ac:dyDescent="0.2">
      <c r="A98" s="197"/>
      <c r="B98" s="197"/>
      <c r="C98" s="198" t="s">
        <v>116</v>
      </c>
      <c r="D98" s="199" t="s">
        <v>117</v>
      </c>
      <c r="E98" s="200" t="s">
        <v>274</v>
      </c>
      <c r="F98" s="200" t="s">
        <v>68</v>
      </c>
      <c r="G98" s="200" t="s">
        <v>274</v>
      </c>
    </row>
    <row r="99" spans="1:7" ht="45" x14ac:dyDescent="0.2">
      <c r="A99" s="197"/>
      <c r="B99" s="197"/>
      <c r="C99" s="198" t="s">
        <v>231</v>
      </c>
      <c r="D99" s="199" t="s">
        <v>232</v>
      </c>
      <c r="E99" s="200" t="s">
        <v>275</v>
      </c>
      <c r="F99" s="200" t="s">
        <v>68</v>
      </c>
      <c r="G99" s="200" t="s">
        <v>275</v>
      </c>
    </row>
    <row r="100" spans="1:7" ht="67.5" x14ac:dyDescent="0.2">
      <c r="A100" s="197"/>
      <c r="B100" s="197"/>
      <c r="C100" s="198" t="s">
        <v>140</v>
      </c>
      <c r="D100" s="199" t="s">
        <v>141</v>
      </c>
      <c r="E100" s="200" t="s">
        <v>276</v>
      </c>
      <c r="F100" s="200" t="s">
        <v>68</v>
      </c>
      <c r="G100" s="200" t="s">
        <v>276</v>
      </c>
    </row>
    <row r="101" spans="1:7" ht="22.5" x14ac:dyDescent="0.2">
      <c r="A101" s="193"/>
      <c r="B101" s="202" t="s">
        <v>277</v>
      </c>
      <c r="C101" s="194"/>
      <c r="D101" s="195" t="s">
        <v>50</v>
      </c>
      <c r="E101" s="196" t="s">
        <v>278</v>
      </c>
      <c r="F101" s="196" t="s">
        <v>279</v>
      </c>
      <c r="G101" s="196" t="s">
        <v>280</v>
      </c>
    </row>
    <row r="102" spans="1:7" ht="45" x14ac:dyDescent="0.2">
      <c r="A102" s="197"/>
      <c r="B102" s="197"/>
      <c r="C102" s="198" t="s">
        <v>231</v>
      </c>
      <c r="D102" s="199" t="s">
        <v>232</v>
      </c>
      <c r="E102" s="200" t="s">
        <v>278</v>
      </c>
      <c r="F102" s="200" t="s">
        <v>279</v>
      </c>
      <c r="G102" s="200" t="s">
        <v>280</v>
      </c>
    </row>
    <row r="103" spans="1:7" ht="15" x14ac:dyDescent="0.2">
      <c r="A103" s="193"/>
      <c r="B103" s="202" t="s">
        <v>281</v>
      </c>
      <c r="C103" s="194"/>
      <c r="D103" s="195" t="s">
        <v>32</v>
      </c>
      <c r="E103" s="196" t="s">
        <v>108</v>
      </c>
      <c r="F103" s="196" t="s">
        <v>68</v>
      </c>
      <c r="G103" s="196" t="s">
        <v>108</v>
      </c>
    </row>
    <row r="104" spans="1:7" ht="56.25" x14ac:dyDescent="0.2">
      <c r="A104" s="197"/>
      <c r="B104" s="197"/>
      <c r="C104" s="198" t="s">
        <v>116</v>
      </c>
      <c r="D104" s="199" t="s">
        <v>117</v>
      </c>
      <c r="E104" s="200" t="s">
        <v>108</v>
      </c>
      <c r="F104" s="200" t="s">
        <v>68</v>
      </c>
      <c r="G104" s="200" t="s">
        <v>108</v>
      </c>
    </row>
    <row r="105" spans="1:7" ht="15" x14ac:dyDescent="0.2">
      <c r="A105" s="193"/>
      <c r="B105" s="202" t="s">
        <v>282</v>
      </c>
      <c r="C105" s="194"/>
      <c r="D105" s="195" t="s">
        <v>51</v>
      </c>
      <c r="E105" s="196" t="s">
        <v>283</v>
      </c>
      <c r="F105" s="196" t="s">
        <v>284</v>
      </c>
      <c r="G105" s="196" t="s">
        <v>285</v>
      </c>
    </row>
    <row r="106" spans="1:7" ht="45" x14ac:dyDescent="0.2">
      <c r="A106" s="197"/>
      <c r="B106" s="197"/>
      <c r="C106" s="198" t="s">
        <v>231</v>
      </c>
      <c r="D106" s="199" t="s">
        <v>232</v>
      </c>
      <c r="E106" s="200" t="s">
        <v>286</v>
      </c>
      <c r="F106" s="200" t="s">
        <v>284</v>
      </c>
      <c r="G106" s="200" t="s">
        <v>287</v>
      </c>
    </row>
    <row r="107" spans="1:7" ht="67.5" x14ac:dyDescent="0.2">
      <c r="A107" s="197"/>
      <c r="B107" s="197"/>
      <c r="C107" s="198" t="s">
        <v>140</v>
      </c>
      <c r="D107" s="199" t="s">
        <v>141</v>
      </c>
      <c r="E107" s="200" t="s">
        <v>288</v>
      </c>
      <c r="F107" s="200" t="s">
        <v>68</v>
      </c>
      <c r="G107" s="200" t="s">
        <v>288</v>
      </c>
    </row>
    <row r="108" spans="1:7" ht="15" x14ac:dyDescent="0.2">
      <c r="A108" s="193"/>
      <c r="B108" s="202" t="s">
        <v>289</v>
      </c>
      <c r="C108" s="194"/>
      <c r="D108" s="195" t="s">
        <v>52</v>
      </c>
      <c r="E108" s="196" t="s">
        <v>290</v>
      </c>
      <c r="F108" s="196" t="s">
        <v>68</v>
      </c>
      <c r="G108" s="196" t="s">
        <v>290</v>
      </c>
    </row>
    <row r="109" spans="1:7" ht="45" x14ac:dyDescent="0.2">
      <c r="A109" s="197"/>
      <c r="B109" s="197"/>
      <c r="C109" s="198" t="s">
        <v>231</v>
      </c>
      <c r="D109" s="199" t="s">
        <v>232</v>
      </c>
      <c r="E109" s="200" t="s">
        <v>290</v>
      </c>
      <c r="F109" s="200" t="s">
        <v>68</v>
      </c>
      <c r="G109" s="200" t="s">
        <v>290</v>
      </c>
    </row>
    <row r="110" spans="1:7" ht="22.5" x14ac:dyDescent="0.2">
      <c r="A110" s="193"/>
      <c r="B110" s="202" t="s">
        <v>291</v>
      </c>
      <c r="C110" s="194"/>
      <c r="D110" s="195" t="s">
        <v>33</v>
      </c>
      <c r="E110" s="196" t="s">
        <v>292</v>
      </c>
      <c r="F110" s="196" t="s">
        <v>293</v>
      </c>
      <c r="G110" s="196" t="s">
        <v>294</v>
      </c>
    </row>
    <row r="111" spans="1:7" x14ac:dyDescent="0.2">
      <c r="A111" s="197"/>
      <c r="B111" s="197"/>
      <c r="C111" s="198" t="s">
        <v>41</v>
      </c>
      <c r="D111" s="199" t="s">
        <v>42</v>
      </c>
      <c r="E111" s="200" t="s">
        <v>295</v>
      </c>
      <c r="F111" s="200" t="s">
        <v>68</v>
      </c>
      <c r="G111" s="200" t="s">
        <v>295</v>
      </c>
    </row>
    <row r="112" spans="1:7" ht="56.25" x14ac:dyDescent="0.2">
      <c r="A112" s="197"/>
      <c r="B112" s="197"/>
      <c r="C112" s="198" t="s">
        <v>116</v>
      </c>
      <c r="D112" s="199" t="s">
        <v>117</v>
      </c>
      <c r="E112" s="200" t="s">
        <v>296</v>
      </c>
      <c r="F112" s="200" t="s">
        <v>293</v>
      </c>
      <c r="G112" s="200" t="s">
        <v>297</v>
      </c>
    </row>
    <row r="113" spans="1:7" ht="45" x14ac:dyDescent="0.2">
      <c r="A113" s="197"/>
      <c r="B113" s="197"/>
      <c r="C113" s="198" t="s">
        <v>267</v>
      </c>
      <c r="D113" s="199" t="s">
        <v>268</v>
      </c>
      <c r="E113" s="200" t="s">
        <v>298</v>
      </c>
      <c r="F113" s="200" t="s">
        <v>68</v>
      </c>
      <c r="G113" s="200" t="s">
        <v>298</v>
      </c>
    </row>
    <row r="114" spans="1:7" ht="15" x14ac:dyDescent="0.2">
      <c r="A114" s="193"/>
      <c r="B114" s="202" t="s">
        <v>299</v>
      </c>
      <c r="C114" s="194"/>
      <c r="D114" s="195" t="s">
        <v>34</v>
      </c>
      <c r="E114" s="196" t="s">
        <v>300</v>
      </c>
      <c r="F114" s="196" t="s">
        <v>301</v>
      </c>
      <c r="G114" s="196" t="s">
        <v>302</v>
      </c>
    </row>
    <row r="115" spans="1:7" ht="56.25" x14ac:dyDescent="0.2">
      <c r="A115" s="197"/>
      <c r="B115" s="197"/>
      <c r="C115" s="198" t="s">
        <v>116</v>
      </c>
      <c r="D115" s="199" t="s">
        <v>117</v>
      </c>
      <c r="E115" s="200" t="s">
        <v>303</v>
      </c>
      <c r="F115" s="200" t="s">
        <v>301</v>
      </c>
      <c r="G115" s="200" t="s">
        <v>304</v>
      </c>
    </row>
    <row r="116" spans="1:7" ht="45" x14ac:dyDescent="0.2">
      <c r="A116" s="197"/>
      <c r="B116" s="197"/>
      <c r="C116" s="198" t="s">
        <v>231</v>
      </c>
      <c r="D116" s="199" t="s">
        <v>232</v>
      </c>
      <c r="E116" s="200" t="s">
        <v>305</v>
      </c>
      <c r="F116" s="200" t="s">
        <v>68</v>
      </c>
      <c r="G116" s="200" t="s">
        <v>305</v>
      </c>
    </row>
    <row r="117" spans="1:7" ht="22.5" x14ac:dyDescent="0.2">
      <c r="A117" s="190" t="s">
        <v>306</v>
      </c>
      <c r="B117" s="190"/>
      <c r="C117" s="190"/>
      <c r="D117" s="191" t="s">
        <v>307</v>
      </c>
      <c r="E117" s="192" t="s">
        <v>308</v>
      </c>
      <c r="F117" s="192" t="s">
        <v>68</v>
      </c>
      <c r="G117" s="192" t="s">
        <v>308</v>
      </c>
    </row>
    <row r="118" spans="1:7" ht="15" x14ac:dyDescent="0.2">
      <c r="A118" s="193"/>
      <c r="B118" s="202" t="s">
        <v>309</v>
      </c>
      <c r="C118" s="194"/>
      <c r="D118" s="195" t="s">
        <v>310</v>
      </c>
      <c r="E118" s="196" t="s">
        <v>311</v>
      </c>
      <c r="F118" s="196" t="s">
        <v>68</v>
      </c>
      <c r="G118" s="196" t="s">
        <v>311</v>
      </c>
    </row>
    <row r="119" spans="1:7" ht="33.75" x14ac:dyDescent="0.2">
      <c r="A119" s="197"/>
      <c r="B119" s="197"/>
      <c r="C119" s="198" t="s">
        <v>83</v>
      </c>
      <c r="D119" s="199" t="s">
        <v>84</v>
      </c>
      <c r="E119" s="200" t="s">
        <v>312</v>
      </c>
      <c r="F119" s="200" t="s">
        <v>68</v>
      </c>
      <c r="G119" s="200" t="s">
        <v>312</v>
      </c>
    </row>
    <row r="120" spans="1:7" x14ac:dyDescent="0.2">
      <c r="A120" s="197"/>
      <c r="B120" s="197"/>
      <c r="C120" s="198" t="s">
        <v>76</v>
      </c>
      <c r="D120" s="199" t="s">
        <v>77</v>
      </c>
      <c r="E120" s="200" t="s">
        <v>111</v>
      </c>
      <c r="F120" s="200" t="s">
        <v>68</v>
      </c>
      <c r="G120" s="200" t="s">
        <v>111</v>
      </c>
    </row>
    <row r="121" spans="1:7" ht="33.75" x14ac:dyDescent="0.2">
      <c r="A121" s="193"/>
      <c r="B121" s="202" t="s">
        <v>313</v>
      </c>
      <c r="C121" s="194"/>
      <c r="D121" s="195" t="s">
        <v>314</v>
      </c>
      <c r="E121" s="196" t="s">
        <v>315</v>
      </c>
      <c r="F121" s="196" t="s">
        <v>68</v>
      </c>
      <c r="G121" s="196" t="s">
        <v>315</v>
      </c>
    </row>
    <row r="122" spans="1:7" x14ac:dyDescent="0.2">
      <c r="A122" s="197"/>
      <c r="B122" s="197"/>
      <c r="C122" s="198" t="s">
        <v>76</v>
      </c>
      <c r="D122" s="199" t="s">
        <v>77</v>
      </c>
      <c r="E122" s="200" t="s">
        <v>315</v>
      </c>
      <c r="F122" s="200" t="s">
        <v>68</v>
      </c>
      <c r="G122" s="200" t="s">
        <v>315</v>
      </c>
    </row>
    <row r="123" spans="1:7" ht="15" x14ac:dyDescent="0.2">
      <c r="A123" s="193"/>
      <c r="B123" s="202" t="s">
        <v>316</v>
      </c>
      <c r="C123" s="194"/>
      <c r="D123" s="195" t="s">
        <v>34</v>
      </c>
      <c r="E123" s="196" t="s">
        <v>317</v>
      </c>
      <c r="F123" s="196" t="s">
        <v>68</v>
      </c>
      <c r="G123" s="196" t="s">
        <v>317</v>
      </c>
    </row>
    <row r="124" spans="1:7" x14ac:dyDescent="0.2">
      <c r="A124" s="197"/>
      <c r="B124" s="197"/>
      <c r="C124" s="198" t="s">
        <v>41</v>
      </c>
      <c r="D124" s="199" t="s">
        <v>42</v>
      </c>
      <c r="E124" s="200" t="s">
        <v>318</v>
      </c>
      <c r="F124" s="200" t="s">
        <v>68</v>
      </c>
      <c r="G124" s="200" t="s">
        <v>318</v>
      </c>
    </row>
    <row r="125" spans="1:7" ht="45" x14ac:dyDescent="0.2">
      <c r="A125" s="197"/>
      <c r="B125" s="197"/>
      <c r="C125" s="198" t="s">
        <v>319</v>
      </c>
      <c r="D125" s="199" t="s">
        <v>320</v>
      </c>
      <c r="E125" s="200" t="s">
        <v>321</v>
      </c>
      <c r="F125" s="200" t="s">
        <v>68</v>
      </c>
      <c r="G125" s="200" t="s">
        <v>321</v>
      </c>
    </row>
    <row r="126" spans="1:7" ht="22.5" x14ac:dyDescent="0.2">
      <c r="A126" s="190" t="s">
        <v>322</v>
      </c>
      <c r="B126" s="190"/>
      <c r="C126" s="190"/>
      <c r="D126" s="191" t="s">
        <v>323</v>
      </c>
      <c r="E126" s="192" t="s">
        <v>324</v>
      </c>
      <c r="F126" s="192" t="s">
        <v>68</v>
      </c>
      <c r="G126" s="192" t="s">
        <v>324</v>
      </c>
    </row>
    <row r="127" spans="1:7" ht="15" x14ac:dyDescent="0.2">
      <c r="A127" s="193"/>
      <c r="B127" s="202" t="s">
        <v>325</v>
      </c>
      <c r="C127" s="194"/>
      <c r="D127" s="195" t="s">
        <v>326</v>
      </c>
      <c r="E127" s="196" t="s">
        <v>324</v>
      </c>
      <c r="F127" s="196" t="s">
        <v>68</v>
      </c>
      <c r="G127" s="196" t="s">
        <v>324</v>
      </c>
    </row>
    <row r="128" spans="1:7" x14ac:dyDescent="0.2">
      <c r="A128" s="197"/>
      <c r="B128" s="197"/>
      <c r="C128" s="198" t="s">
        <v>41</v>
      </c>
      <c r="D128" s="199" t="s">
        <v>42</v>
      </c>
      <c r="E128" s="200" t="s">
        <v>324</v>
      </c>
      <c r="F128" s="200" t="s">
        <v>68</v>
      </c>
      <c r="G128" s="200" t="s">
        <v>324</v>
      </c>
    </row>
    <row r="129" spans="1:7" ht="17.100000000000001" customHeight="1" x14ac:dyDescent="0.2">
      <c r="A129" s="205" t="s">
        <v>327</v>
      </c>
      <c r="B129" s="205"/>
      <c r="C129" s="205"/>
      <c r="D129" s="205"/>
      <c r="E129" s="201" t="s">
        <v>328</v>
      </c>
      <c r="F129" s="201" t="s">
        <v>329</v>
      </c>
      <c r="G129" s="201" t="s">
        <v>330</v>
      </c>
    </row>
  </sheetData>
  <mergeCells count="4">
    <mergeCell ref="A129:D129"/>
    <mergeCell ref="A1:G1"/>
    <mergeCell ref="A2:E2"/>
    <mergeCell ref="F2:G2"/>
  </mergeCells>
  <pageMargins left="0.9448818897637796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9"/>
  <sheetViews>
    <sheetView showGridLines="0" workbookViewId="0">
      <selection activeCell="A3" sqref="A3"/>
    </sheetView>
  </sheetViews>
  <sheetFormatPr defaultRowHeight="12.75" x14ac:dyDescent="0.2"/>
  <cols>
    <col min="1" max="1" width="6.28515625" style="189" customWidth="1"/>
    <col min="2" max="3" width="8.7109375" style="189" customWidth="1"/>
    <col min="4" max="4" width="29.7109375" style="189" customWidth="1"/>
    <col min="5" max="5" width="12.28515625" style="189" customWidth="1"/>
    <col min="6" max="6" width="11.42578125" style="189" customWidth="1"/>
    <col min="7" max="7" width="12.85546875" style="189" customWidth="1"/>
    <col min="8" max="186" width="9.140625" style="189"/>
    <col min="187" max="187" width="2.140625" style="189" customWidth="1"/>
    <col min="188" max="188" width="8.7109375" style="189" customWidth="1"/>
    <col min="189" max="189" width="9.85546875" style="189" customWidth="1"/>
    <col min="190" max="190" width="1" style="189" customWidth="1"/>
    <col min="191" max="191" width="10.85546875" style="189" customWidth="1"/>
    <col min="192" max="192" width="54.5703125" style="189" customWidth="1"/>
    <col min="193" max="194" width="22.85546875" style="189" customWidth="1"/>
    <col min="195" max="195" width="8.7109375" style="189" customWidth="1"/>
    <col min="196" max="196" width="14.140625" style="189" customWidth="1"/>
    <col min="197" max="442" width="9.140625" style="189"/>
    <col min="443" max="443" width="2.140625" style="189" customWidth="1"/>
    <col min="444" max="444" width="8.7109375" style="189" customWidth="1"/>
    <col min="445" max="445" width="9.85546875" style="189" customWidth="1"/>
    <col min="446" max="446" width="1" style="189" customWidth="1"/>
    <col min="447" max="447" width="10.85546875" style="189" customWidth="1"/>
    <col min="448" max="448" width="54.5703125" style="189" customWidth="1"/>
    <col min="449" max="450" width="22.85546875" style="189" customWidth="1"/>
    <col min="451" max="451" width="8.7109375" style="189" customWidth="1"/>
    <col min="452" max="452" width="14.140625" style="189" customWidth="1"/>
    <col min="453" max="698" width="9.140625" style="189"/>
    <col min="699" max="699" width="2.140625" style="189" customWidth="1"/>
    <col min="700" max="700" width="8.7109375" style="189" customWidth="1"/>
    <col min="701" max="701" width="9.85546875" style="189" customWidth="1"/>
    <col min="702" max="702" width="1" style="189" customWidth="1"/>
    <col min="703" max="703" width="10.85546875" style="189" customWidth="1"/>
    <col min="704" max="704" width="54.5703125" style="189" customWidth="1"/>
    <col min="705" max="706" width="22.85546875" style="189" customWidth="1"/>
    <col min="707" max="707" width="8.7109375" style="189" customWidth="1"/>
    <col min="708" max="708" width="14.140625" style="189" customWidth="1"/>
    <col min="709" max="954" width="9.140625" style="189"/>
    <col min="955" max="955" width="2.140625" style="189" customWidth="1"/>
    <col min="956" max="956" width="8.7109375" style="189" customWidth="1"/>
    <col min="957" max="957" width="9.85546875" style="189" customWidth="1"/>
    <col min="958" max="958" width="1" style="189" customWidth="1"/>
    <col min="959" max="959" width="10.85546875" style="189" customWidth="1"/>
    <col min="960" max="960" width="54.5703125" style="189" customWidth="1"/>
    <col min="961" max="962" width="22.85546875" style="189" customWidth="1"/>
    <col min="963" max="963" width="8.7109375" style="189" customWidth="1"/>
    <col min="964" max="964" width="14.140625" style="189" customWidth="1"/>
    <col min="965" max="1210" width="9.140625" style="189"/>
    <col min="1211" max="1211" width="2.140625" style="189" customWidth="1"/>
    <col min="1212" max="1212" width="8.7109375" style="189" customWidth="1"/>
    <col min="1213" max="1213" width="9.85546875" style="189" customWidth="1"/>
    <col min="1214" max="1214" width="1" style="189" customWidth="1"/>
    <col min="1215" max="1215" width="10.85546875" style="189" customWidth="1"/>
    <col min="1216" max="1216" width="54.5703125" style="189" customWidth="1"/>
    <col min="1217" max="1218" width="22.85546875" style="189" customWidth="1"/>
    <col min="1219" max="1219" width="8.7109375" style="189" customWidth="1"/>
    <col min="1220" max="1220" width="14.140625" style="189" customWidth="1"/>
    <col min="1221" max="1466" width="9.140625" style="189"/>
    <col min="1467" max="1467" width="2.140625" style="189" customWidth="1"/>
    <col min="1468" max="1468" width="8.7109375" style="189" customWidth="1"/>
    <col min="1469" max="1469" width="9.85546875" style="189" customWidth="1"/>
    <col min="1470" max="1470" width="1" style="189" customWidth="1"/>
    <col min="1471" max="1471" width="10.85546875" style="189" customWidth="1"/>
    <col min="1472" max="1472" width="54.5703125" style="189" customWidth="1"/>
    <col min="1473" max="1474" width="22.85546875" style="189" customWidth="1"/>
    <col min="1475" max="1475" width="8.7109375" style="189" customWidth="1"/>
    <col min="1476" max="1476" width="14.140625" style="189" customWidth="1"/>
    <col min="1477" max="1722" width="9.140625" style="189"/>
    <col min="1723" max="1723" width="2.140625" style="189" customWidth="1"/>
    <col min="1724" max="1724" width="8.7109375" style="189" customWidth="1"/>
    <col min="1725" max="1725" width="9.85546875" style="189" customWidth="1"/>
    <col min="1726" max="1726" width="1" style="189" customWidth="1"/>
    <col min="1727" max="1727" width="10.85546875" style="189" customWidth="1"/>
    <col min="1728" max="1728" width="54.5703125" style="189" customWidth="1"/>
    <col min="1729" max="1730" width="22.85546875" style="189" customWidth="1"/>
    <col min="1731" max="1731" width="8.7109375" style="189" customWidth="1"/>
    <col min="1732" max="1732" width="14.140625" style="189" customWidth="1"/>
    <col min="1733" max="1978" width="9.140625" style="189"/>
    <col min="1979" max="1979" width="2.140625" style="189" customWidth="1"/>
    <col min="1980" max="1980" width="8.7109375" style="189" customWidth="1"/>
    <col min="1981" max="1981" width="9.85546875" style="189" customWidth="1"/>
    <col min="1982" max="1982" width="1" style="189" customWidth="1"/>
    <col min="1983" max="1983" width="10.85546875" style="189" customWidth="1"/>
    <col min="1984" max="1984" width="54.5703125" style="189" customWidth="1"/>
    <col min="1985" max="1986" width="22.85546875" style="189" customWidth="1"/>
    <col min="1987" max="1987" width="8.7109375" style="189" customWidth="1"/>
    <col min="1988" max="1988" width="14.140625" style="189" customWidth="1"/>
    <col min="1989" max="2234" width="9.140625" style="189"/>
    <col min="2235" max="2235" width="2.140625" style="189" customWidth="1"/>
    <col min="2236" max="2236" width="8.7109375" style="189" customWidth="1"/>
    <col min="2237" max="2237" width="9.85546875" style="189" customWidth="1"/>
    <col min="2238" max="2238" width="1" style="189" customWidth="1"/>
    <col min="2239" max="2239" width="10.85546875" style="189" customWidth="1"/>
    <col min="2240" max="2240" width="54.5703125" style="189" customWidth="1"/>
    <col min="2241" max="2242" width="22.85546875" style="189" customWidth="1"/>
    <col min="2243" max="2243" width="8.7109375" style="189" customWidth="1"/>
    <col min="2244" max="2244" width="14.140625" style="189" customWidth="1"/>
    <col min="2245" max="2490" width="9.140625" style="189"/>
    <col min="2491" max="2491" width="2.140625" style="189" customWidth="1"/>
    <col min="2492" max="2492" width="8.7109375" style="189" customWidth="1"/>
    <col min="2493" max="2493" width="9.85546875" style="189" customWidth="1"/>
    <col min="2494" max="2494" width="1" style="189" customWidth="1"/>
    <col min="2495" max="2495" width="10.85546875" style="189" customWidth="1"/>
    <col min="2496" max="2496" width="54.5703125" style="189" customWidth="1"/>
    <col min="2497" max="2498" width="22.85546875" style="189" customWidth="1"/>
    <col min="2499" max="2499" width="8.7109375" style="189" customWidth="1"/>
    <col min="2500" max="2500" width="14.140625" style="189" customWidth="1"/>
    <col min="2501" max="2746" width="9.140625" style="189"/>
    <col min="2747" max="2747" width="2.140625" style="189" customWidth="1"/>
    <col min="2748" max="2748" width="8.7109375" style="189" customWidth="1"/>
    <col min="2749" max="2749" width="9.85546875" style="189" customWidth="1"/>
    <col min="2750" max="2750" width="1" style="189" customWidth="1"/>
    <col min="2751" max="2751" width="10.85546875" style="189" customWidth="1"/>
    <col min="2752" max="2752" width="54.5703125" style="189" customWidth="1"/>
    <col min="2753" max="2754" width="22.85546875" style="189" customWidth="1"/>
    <col min="2755" max="2755" width="8.7109375" style="189" customWidth="1"/>
    <col min="2756" max="2756" width="14.140625" style="189" customWidth="1"/>
    <col min="2757" max="3002" width="9.140625" style="189"/>
    <col min="3003" max="3003" width="2.140625" style="189" customWidth="1"/>
    <col min="3004" max="3004" width="8.7109375" style="189" customWidth="1"/>
    <col min="3005" max="3005" width="9.85546875" style="189" customWidth="1"/>
    <col min="3006" max="3006" width="1" style="189" customWidth="1"/>
    <col min="3007" max="3007" width="10.85546875" style="189" customWidth="1"/>
    <col min="3008" max="3008" width="54.5703125" style="189" customWidth="1"/>
    <col min="3009" max="3010" width="22.85546875" style="189" customWidth="1"/>
    <col min="3011" max="3011" width="8.7109375" style="189" customWidth="1"/>
    <col min="3012" max="3012" width="14.140625" style="189" customWidth="1"/>
    <col min="3013" max="3258" width="9.140625" style="189"/>
    <col min="3259" max="3259" width="2.140625" style="189" customWidth="1"/>
    <col min="3260" max="3260" width="8.7109375" style="189" customWidth="1"/>
    <col min="3261" max="3261" width="9.85546875" style="189" customWidth="1"/>
    <col min="3262" max="3262" width="1" style="189" customWidth="1"/>
    <col min="3263" max="3263" width="10.85546875" style="189" customWidth="1"/>
    <col min="3264" max="3264" width="54.5703125" style="189" customWidth="1"/>
    <col min="3265" max="3266" width="22.85546875" style="189" customWidth="1"/>
    <col min="3267" max="3267" width="8.7109375" style="189" customWidth="1"/>
    <col min="3268" max="3268" width="14.140625" style="189" customWidth="1"/>
    <col min="3269" max="3514" width="9.140625" style="189"/>
    <col min="3515" max="3515" width="2.140625" style="189" customWidth="1"/>
    <col min="3516" max="3516" width="8.7109375" style="189" customWidth="1"/>
    <col min="3517" max="3517" width="9.85546875" style="189" customWidth="1"/>
    <col min="3518" max="3518" width="1" style="189" customWidth="1"/>
    <col min="3519" max="3519" width="10.85546875" style="189" customWidth="1"/>
    <col min="3520" max="3520" width="54.5703125" style="189" customWidth="1"/>
    <col min="3521" max="3522" width="22.85546875" style="189" customWidth="1"/>
    <col min="3523" max="3523" width="8.7109375" style="189" customWidth="1"/>
    <col min="3524" max="3524" width="14.140625" style="189" customWidth="1"/>
    <col min="3525" max="3770" width="9.140625" style="189"/>
    <col min="3771" max="3771" width="2.140625" style="189" customWidth="1"/>
    <col min="3772" max="3772" width="8.7109375" style="189" customWidth="1"/>
    <col min="3773" max="3773" width="9.85546875" style="189" customWidth="1"/>
    <col min="3774" max="3774" width="1" style="189" customWidth="1"/>
    <col min="3775" max="3775" width="10.85546875" style="189" customWidth="1"/>
    <col min="3776" max="3776" width="54.5703125" style="189" customWidth="1"/>
    <col min="3777" max="3778" width="22.85546875" style="189" customWidth="1"/>
    <col min="3779" max="3779" width="8.7109375" style="189" customWidth="1"/>
    <col min="3780" max="3780" width="14.140625" style="189" customWidth="1"/>
    <col min="3781" max="4026" width="9.140625" style="189"/>
    <col min="4027" max="4027" width="2.140625" style="189" customWidth="1"/>
    <col min="4028" max="4028" width="8.7109375" style="189" customWidth="1"/>
    <col min="4029" max="4029" width="9.85546875" style="189" customWidth="1"/>
    <col min="4030" max="4030" width="1" style="189" customWidth="1"/>
    <col min="4031" max="4031" width="10.85546875" style="189" customWidth="1"/>
    <col min="4032" max="4032" width="54.5703125" style="189" customWidth="1"/>
    <col min="4033" max="4034" width="22.85546875" style="189" customWidth="1"/>
    <col min="4035" max="4035" width="8.7109375" style="189" customWidth="1"/>
    <col min="4036" max="4036" width="14.140625" style="189" customWidth="1"/>
    <col min="4037" max="4282" width="9.140625" style="189"/>
    <col min="4283" max="4283" width="2.140625" style="189" customWidth="1"/>
    <col min="4284" max="4284" width="8.7109375" style="189" customWidth="1"/>
    <col min="4285" max="4285" width="9.85546875" style="189" customWidth="1"/>
    <col min="4286" max="4286" width="1" style="189" customWidth="1"/>
    <col min="4287" max="4287" width="10.85546875" style="189" customWidth="1"/>
    <col min="4288" max="4288" width="54.5703125" style="189" customWidth="1"/>
    <col min="4289" max="4290" width="22.85546875" style="189" customWidth="1"/>
    <col min="4291" max="4291" width="8.7109375" style="189" customWidth="1"/>
    <col min="4292" max="4292" width="14.140625" style="189" customWidth="1"/>
    <col min="4293" max="4538" width="9.140625" style="189"/>
    <col min="4539" max="4539" width="2.140625" style="189" customWidth="1"/>
    <col min="4540" max="4540" width="8.7109375" style="189" customWidth="1"/>
    <col min="4541" max="4541" width="9.85546875" style="189" customWidth="1"/>
    <col min="4542" max="4542" width="1" style="189" customWidth="1"/>
    <col min="4543" max="4543" width="10.85546875" style="189" customWidth="1"/>
    <col min="4544" max="4544" width="54.5703125" style="189" customWidth="1"/>
    <col min="4545" max="4546" width="22.85546875" style="189" customWidth="1"/>
    <col min="4547" max="4547" width="8.7109375" style="189" customWidth="1"/>
    <col min="4548" max="4548" width="14.140625" style="189" customWidth="1"/>
    <col min="4549" max="4794" width="9.140625" style="189"/>
    <col min="4795" max="4795" width="2.140625" style="189" customWidth="1"/>
    <col min="4796" max="4796" width="8.7109375" style="189" customWidth="1"/>
    <col min="4797" max="4797" width="9.85546875" style="189" customWidth="1"/>
    <col min="4798" max="4798" width="1" style="189" customWidth="1"/>
    <col min="4799" max="4799" width="10.85546875" style="189" customWidth="1"/>
    <col min="4800" max="4800" width="54.5703125" style="189" customWidth="1"/>
    <col min="4801" max="4802" width="22.85546875" style="189" customWidth="1"/>
    <col min="4803" max="4803" width="8.7109375" style="189" customWidth="1"/>
    <col min="4804" max="4804" width="14.140625" style="189" customWidth="1"/>
    <col min="4805" max="5050" width="9.140625" style="189"/>
    <col min="5051" max="5051" width="2.140625" style="189" customWidth="1"/>
    <col min="5052" max="5052" width="8.7109375" style="189" customWidth="1"/>
    <col min="5053" max="5053" width="9.85546875" style="189" customWidth="1"/>
    <col min="5054" max="5054" width="1" style="189" customWidth="1"/>
    <col min="5055" max="5055" width="10.85546875" style="189" customWidth="1"/>
    <col min="5056" max="5056" width="54.5703125" style="189" customWidth="1"/>
    <col min="5057" max="5058" width="22.85546875" style="189" customWidth="1"/>
    <col min="5059" max="5059" width="8.7109375" style="189" customWidth="1"/>
    <col min="5060" max="5060" width="14.140625" style="189" customWidth="1"/>
    <col min="5061" max="5306" width="9.140625" style="189"/>
    <col min="5307" max="5307" width="2.140625" style="189" customWidth="1"/>
    <col min="5308" max="5308" width="8.7109375" style="189" customWidth="1"/>
    <col min="5309" max="5309" width="9.85546875" style="189" customWidth="1"/>
    <col min="5310" max="5310" width="1" style="189" customWidth="1"/>
    <col min="5311" max="5311" width="10.85546875" style="189" customWidth="1"/>
    <col min="5312" max="5312" width="54.5703125" style="189" customWidth="1"/>
    <col min="5313" max="5314" width="22.85546875" style="189" customWidth="1"/>
    <col min="5315" max="5315" width="8.7109375" style="189" customWidth="1"/>
    <col min="5316" max="5316" width="14.140625" style="189" customWidth="1"/>
    <col min="5317" max="5562" width="9.140625" style="189"/>
    <col min="5563" max="5563" width="2.140625" style="189" customWidth="1"/>
    <col min="5564" max="5564" width="8.7109375" style="189" customWidth="1"/>
    <col min="5565" max="5565" width="9.85546875" style="189" customWidth="1"/>
    <col min="5566" max="5566" width="1" style="189" customWidth="1"/>
    <col min="5567" max="5567" width="10.85546875" style="189" customWidth="1"/>
    <col min="5568" max="5568" width="54.5703125" style="189" customWidth="1"/>
    <col min="5569" max="5570" width="22.85546875" style="189" customWidth="1"/>
    <col min="5571" max="5571" width="8.7109375" style="189" customWidth="1"/>
    <col min="5572" max="5572" width="14.140625" style="189" customWidth="1"/>
    <col min="5573" max="5818" width="9.140625" style="189"/>
    <col min="5819" max="5819" width="2.140625" style="189" customWidth="1"/>
    <col min="5820" max="5820" width="8.7109375" style="189" customWidth="1"/>
    <col min="5821" max="5821" width="9.85546875" style="189" customWidth="1"/>
    <col min="5822" max="5822" width="1" style="189" customWidth="1"/>
    <col min="5823" max="5823" width="10.85546875" style="189" customWidth="1"/>
    <col min="5824" max="5824" width="54.5703125" style="189" customWidth="1"/>
    <col min="5825" max="5826" width="22.85546875" style="189" customWidth="1"/>
    <col min="5827" max="5827" width="8.7109375" style="189" customWidth="1"/>
    <col min="5828" max="5828" width="14.140625" style="189" customWidth="1"/>
    <col min="5829" max="6074" width="9.140625" style="189"/>
    <col min="6075" max="6075" width="2.140625" style="189" customWidth="1"/>
    <col min="6076" max="6076" width="8.7109375" style="189" customWidth="1"/>
    <col min="6077" max="6077" width="9.85546875" style="189" customWidth="1"/>
    <col min="6078" max="6078" width="1" style="189" customWidth="1"/>
    <col min="6079" max="6079" width="10.85546875" style="189" customWidth="1"/>
    <col min="6080" max="6080" width="54.5703125" style="189" customWidth="1"/>
    <col min="6081" max="6082" width="22.85546875" style="189" customWidth="1"/>
    <col min="6083" max="6083" width="8.7109375" style="189" customWidth="1"/>
    <col min="6084" max="6084" width="14.140625" style="189" customWidth="1"/>
    <col min="6085" max="6330" width="9.140625" style="189"/>
    <col min="6331" max="6331" width="2.140625" style="189" customWidth="1"/>
    <col min="6332" max="6332" width="8.7109375" style="189" customWidth="1"/>
    <col min="6333" max="6333" width="9.85546875" style="189" customWidth="1"/>
    <col min="6334" max="6334" width="1" style="189" customWidth="1"/>
    <col min="6335" max="6335" width="10.85546875" style="189" customWidth="1"/>
    <col min="6336" max="6336" width="54.5703125" style="189" customWidth="1"/>
    <col min="6337" max="6338" width="22.85546875" style="189" customWidth="1"/>
    <col min="6339" max="6339" width="8.7109375" style="189" customWidth="1"/>
    <col min="6340" max="6340" width="14.140625" style="189" customWidth="1"/>
    <col min="6341" max="6586" width="9.140625" style="189"/>
    <col min="6587" max="6587" width="2.140625" style="189" customWidth="1"/>
    <col min="6588" max="6588" width="8.7109375" style="189" customWidth="1"/>
    <col min="6589" max="6589" width="9.85546875" style="189" customWidth="1"/>
    <col min="6590" max="6590" width="1" style="189" customWidth="1"/>
    <col min="6591" max="6591" width="10.85546875" style="189" customWidth="1"/>
    <col min="6592" max="6592" width="54.5703125" style="189" customWidth="1"/>
    <col min="6593" max="6594" width="22.85546875" style="189" customWidth="1"/>
    <col min="6595" max="6595" width="8.7109375" style="189" customWidth="1"/>
    <col min="6596" max="6596" width="14.140625" style="189" customWidth="1"/>
    <col min="6597" max="6842" width="9.140625" style="189"/>
    <col min="6843" max="6843" width="2.140625" style="189" customWidth="1"/>
    <col min="6844" max="6844" width="8.7109375" style="189" customWidth="1"/>
    <col min="6845" max="6845" width="9.85546875" style="189" customWidth="1"/>
    <col min="6846" max="6846" width="1" style="189" customWidth="1"/>
    <col min="6847" max="6847" width="10.85546875" style="189" customWidth="1"/>
    <col min="6848" max="6848" width="54.5703125" style="189" customWidth="1"/>
    <col min="6849" max="6850" width="22.85546875" style="189" customWidth="1"/>
    <col min="6851" max="6851" width="8.7109375" style="189" customWidth="1"/>
    <col min="6852" max="6852" width="14.140625" style="189" customWidth="1"/>
    <col min="6853" max="7098" width="9.140625" style="189"/>
    <col min="7099" max="7099" width="2.140625" style="189" customWidth="1"/>
    <col min="7100" max="7100" width="8.7109375" style="189" customWidth="1"/>
    <col min="7101" max="7101" width="9.85546875" style="189" customWidth="1"/>
    <col min="7102" max="7102" width="1" style="189" customWidth="1"/>
    <col min="7103" max="7103" width="10.85546875" style="189" customWidth="1"/>
    <col min="7104" max="7104" width="54.5703125" style="189" customWidth="1"/>
    <col min="7105" max="7106" width="22.85546875" style="189" customWidth="1"/>
    <col min="7107" max="7107" width="8.7109375" style="189" customWidth="1"/>
    <col min="7108" max="7108" width="14.140625" style="189" customWidth="1"/>
    <col min="7109" max="7354" width="9.140625" style="189"/>
    <col min="7355" max="7355" width="2.140625" style="189" customWidth="1"/>
    <col min="7356" max="7356" width="8.7109375" style="189" customWidth="1"/>
    <col min="7357" max="7357" width="9.85546875" style="189" customWidth="1"/>
    <col min="7358" max="7358" width="1" style="189" customWidth="1"/>
    <col min="7359" max="7359" width="10.85546875" style="189" customWidth="1"/>
    <col min="7360" max="7360" width="54.5703125" style="189" customWidth="1"/>
    <col min="7361" max="7362" width="22.85546875" style="189" customWidth="1"/>
    <col min="7363" max="7363" width="8.7109375" style="189" customWidth="1"/>
    <col min="7364" max="7364" width="14.140625" style="189" customWidth="1"/>
    <col min="7365" max="7610" width="9.140625" style="189"/>
    <col min="7611" max="7611" width="2.140625" style="189" customWidth="1"/>
    <col min="7612" max="7612" width="8.7109375" style="189" customWidth="1"/>
    <col min="7613" max="7613" width="9.85546875" style="189" customWidth="1"/>
    <col min="7614" max="7614" width="1" style="189" customWidth="1"/>
    <col min="7615" max="7615" width="10.85546875" style="189" customWidth="1"/>
    <col min="7616" max="7616" width="54.5703125" style="189" customWidth="1"/>
    <col min="7617" max="7618" width="22.85546875" style="189" customWidth="1"/>
    <col min="7619" max="7619" width="8.7109375" style="189" customWidth="1"/>
    <col min="7620" max="7620" width="14.140625" style="189" customWidth="1"/>
    <col min="7621" max="7866" width="9.140625" style="189"/>
    <col min="7867" max="7867" width="2.140625" style="189" customWidth="1"/>
    <col min="7868" max="7868" width="8.7109375" style="189" customWidth="1"/>
    <col min="7869" max="7869" width="9.85546875" style="189" customWidth="1"/>
    <col min="7870" max="7870" width="1" style="189" customWidth="1"/>
    <col min="7871" max="7871" width="10.85546875" style="189" customWidth="1"/>
    <col min="7872" max="7872" width="54.5703125" style="189" customWidth="1"/>
    <col min="7873" max="7874" width="22.85546875" style="189" customWidth="1"/>
    <col min="7875" max="7875" width="8.7109375" style="189" customWidth="1"/>
    <col min="7876" max="7876" width="14.140625" style="189" customWidth="1"/>
    <col min="7877" max="8122" width="9.140625" style="189"/>
    <col min="8123" max="8123" width="2.140625" style="189" customWidth="1"/>
    <col min="8124" max="8124" width="8.7109375" style="189" customWidth="1"/>
    <col min="8125" max="8125" width="9.85546875" style="189" customWidth="1"/>
    <col min="8126" max="8126" width="1" style="189" customWidth="1"/>
    <col min="8127" max="8127" width="10.85546875" style="189" customWidth="1"/>
    <col min="8128" max="8128" width="54.5703125" style="189" customWidth="1"/>
    <col min="8129" max="8130" width="22.85546875" style="189" customWidth="1"/>
    <col min="8131" max="8131" width="8.7109375" style="189" customWidth="1"/>
    <col min="8132" max="8132" width="14.140625" style="189" customWidth="1"/>
    <col min="8133" max="8378" width="9.140625" style="189"/>
    <col min="8379" max="8379" width="2.140625" style="189" customWidth="1"/>
    <col min="8380" max="8380" width="8.7109375" style="189" customWidth="1"/>
    <col min="8381" max="8381" width="9.85546875" style="189" customWidth="1"/>
    <col min="8382" max="8382" width="1" style="189" customWidth="1"/>
    <col min="8383" max="8383" width="10.85546875" style="189" customWidth="1"/>
    <col min="8384" max="8384" width="54.5703125" style="189" customWidth="1"/>
    <col min="8385" max="8386" width="22.85546875" style="189" customWidth="1"/>
    <col min="8387" max="8387" width="8.7109375" style="189" customWidth="1"/>
    <col min="8388" max="8388" width="14.140625" style="189" customWidth="1"/>
    <col min="8389" max="8634" width="9.140625" style="189"/>
    <col min="8635" max="8635" width="2.140625" style="189" customWidth="1"/>
    <col min="8636" max="8636" width="8.7109375" style="189" customWidth="1"/>
    <col min="8637" max="8637" width="9.85546875" style="189" customWidth="1"/>
    <col min="8638" max="8638" width="1" style="189" customWidth="1"/>
    <col min="8639" max="8639" width="10.85546875" style="189" customWidth="1"/>
    <col min="8640" max="8640" width="54.5703125" style="189" customWidth="1"/>
    <col min="8641" max="8642" width="22.85546875" style="189" customWidth="1"/>
    <col min="8643" max="8643" width="8.7109375" style="189" customWidth="1"/>
    <col min="8644" max="8644" width="14.140625" style="189" customWidth="1"/>
    <col min="8645" max="8890" width="9.140625" style="189"/>
    <col min="8891" max="8891" width="2.140625" style="189" customWidth="1"/>
    <col min="8892" max="8892" width="8.7109375" style="189" customWidth="1"/>
    <col min="8893" max="8893" width="9.85546875" style="189" customWidth="1"/>
    <col min="8894" max="8894" width="1" style="189" customWidth="1"/>
    <col min="8895" max="8895" width="10.85546875" style="189" customWidth="1"/>
    <col min="8896" max="8896" width="54.5703125" style="189" customWidth="1"/>
    <col min="8897" max="8898" width="22.85546875" style="189" customWidth="1"/>
    <col min="8899" max="8899" width="8.7109375" style="189" customWidth="1"/>
    <col min="8900" max="8900" width="14.140625" style="189" customWidth="1"/>
    <col min="8901" max="9146" width="9.140625" style="189"/>
    <col min="9147" max="9147" width="2.140625" style="189" customWidth="1"/>
    <col min="9148" max="9148" width="8.7109375" style="189" customWidth="1"/>
    <col min="9149" max="9149" width="9.85546875" style="189" customWidth="1"/>
    <col min="9150" max="9150" width="1" style="189" customWidth="1"/>
    <col min="9151" max="9151" width="10.85546875" style="189" customWidth="1"/>
    <col min="9152" max="9152" width="54.5703125" style="189" customWidth="1"/>
    <col min="9153" max="9154" width="22.85546875" style="189" customWidth="1"/>
    <col min="9155" max="9155" width="8.7109375" style="189" customWidth="1"/>
    <col min="9156" max="9156" width="14.140625" style="189" customWidth="1"/>
    <col min="9157" max="9402" width="9.140625" style="189"/>
    <col min="9403" max="9403" width="2.140625" style="189" customWidth="1"/>
    <col min="9404" max="9404" width="8.7109375" style="189" customWidth="1"/>
    <col min="9405" max="9405" width="9.85546875" style="189" customWidth="1"/>
    <col min="9406" max="9406" width="1" style="189" customWidth="1"/>
    <col min="9407" max="9407" width="10.85546875" style="189" customWidth="1"/>
    <col min="9408" max="9408" width="54.5703125" style="189" customWidth="1"/>
    <col min="9409" max="9410" width="22.85546875" style="189" customWidth="1"/>
    <col min="9411" max="9411" width="8.7109375" style="189" customWidth="1"/>
    <col min="9412" max="9412" width="14.140625" style="189" customWidth="1"/>
    <col min="9413" max="9658" width="9.140625" style="189"/>
    <col min="9659" max="9659" width="2.140625" style="189" customWidth="1"/>
    <col min="9660" max="9660" width="8.7109375" style="189" customWidth="1"/>
    <col min="9661" max="9661" width="9.85546875" style="189" customWidth="1"/>
    <col min="9662" max="9662" width="1" style="189" customWidth="1"/>
    <col min="9663" max="9663" width="10.85546875" style="189" customWidth="1"/>
    <col min="9664" max="9664" width="54.5703125" style="189" customWidth="1"/>
    <col min="9665" max="9666" width="22.85546875" style="189" customWidth="1"/>
    <col min="9667" max="9667" width="8.7109375" style="189" customWidth="1"/>
    <col min="9668" max="9668" width="14.140625" style="189" customWidth="1"/>
    <col min="9669" max="9914" width="9.140625" style="189"/>
    <col min="9915" max="9915" width="2.140625" style="189" customWidth="1"/>
    <col min="9916" max="9916" width="8.7109375" style="189" customWidth="1"/>
    <col min="9917" max="9917" width="9.85546875" style="189" customWidth="1"/>
    <col min="9918" max="9918" width="1" style="189" customWidth="1"/>
    <col min="9919" max="9919" width="10.85546875" style="189" customWidth="1"/>
    <col min="9920" max="9920" width="54.5703125" style="189" customWidth="1"/>
    <col min="9921" max="9922" width="22.85546875" style="189" customWidth="1"/>
    <col min="9923" max="9923" width="8.7109375" style="189" customWidth="1"/>
    <col min="9924" max="9924" width="14.140625" style="189" customWidth="1"/>
    <col min="9925" max="10170" width="9.140625" style="189"/>
    <col min="10171" max="10171" width="2.140625" style="189" customWidth="1"/>
    <col min="10172" max="10172" width="8.7109375" style="189" customWidth="1"/>
    <col min="10173" max="10173" width="9.85546875" style="189" customWidth="1"/>
    <col min="10174" max="10174" width="1" style="189" customWidth="1"/>
    <col min="10175" max="10175" width="10.85546875" style="189" customWidth="1"/>
    <col min="10176" max="10176" width="54.5703125" style="189" customWidth="1"/>
    <col min="10177" max="10178" width="22.85546875" style="189" customWidth="1"/>
    <col min="10179" max="10179" width="8.7109375" style="189" customWidth="1"/>
    <col min="10180" max="10180" width="14.140625" style="189" customWidth="1"/>
    <col min="10181" max="10426" width="9.140625" style="189"/>
    <col min="10427" max="10427" width="2.140625" style="189" customWidth="1"/>
    <col min="10428" max="10428" width="8.7109375" style="189" customWidth="1"/>
    <col min="10429" max="10429" width="9.85546875" style="189" customWidth="1"/>
    <col min="10430" max="10430" width="1" style="189" customWidth="1"/>
    <col min="10431" max="10431" width="10.85546875" style="189" customWidth="1"/>
    <col min="10432" max="10432" width="54.5703125" style="189" customWidth="1"/>
    <col min="10433" max="10434" width="22.85546875" style="189" customWidth="1"/>
    <col min="10435" max="10435" width="8.7109375" style="189" customWidth="1"/>
    <col min="10436" max="10436" width="14.140625" style="189" customWidth="1"/>
    <col min="10437" max="10682" width="9.140625" style="189"/>
    <col min="10683" max="10683" width="2.140625" style="189" customWidth="1"/>
    <col min="10684" max="10684" width="8.7109375" style="189" customWidth="1"/>
    <col min="10685" max="10685" width="9.85546875" style="189" customWidth="1"/>
    <col min="10686" max="10686" width="1" style="189" customWidth="1"/>
    <col min="10687" max="10687" width="10.85546875" style="189" customWidth="1"/>
    <col min="10688" max="10688" width="54.5703125" style="189" customWidth="1"/>
    <col min="10689" max="10690" width="22.85546875" style="189" customWidth="1"/>
    <col min="10691" max="10691" width="8.7109375" style="189" customWidth="1"/>
    <col min="10692" max="10692" width="14.140625" style="189" customWidth="1"/>
    <col min="10693" max="10938" width="9.140625" style="189"/>
    <col min="10939" max="10939" width="2.140625" style="189" customWidth="1"/>
    <col min="10940" max="10940" width="8.7109375" style="189" customWidth="1"/>
    <col min="10941" max="10941" width="9.85546875" style="189" customWidth="1"/>
    <col min="10942" max="10942" width="1" style="189" customWidth="1"/>
    <col min="10943" max="10943" width="10.85546875" style="189" customWidth="1"/>
    <col min="10944" max="10944" width="54.5703125" style="189" customWidth="1"/>
    <col min="10945" max="10946" width="22.85546875" style="189" customWidth="1"/>
    <col min="10947" max="10947" width="8.7109375" style="189" customWidth="1"/>
    <col min="10948" max="10948" width="14.140625" style="189" customWidth="1"/>
    <col min="10949" max="11194" width="9.140625" style="189"/>
    <col min="11195" max="11195" width="2.140625" style="189" customWidth="1"/>
    <col min="11196" max="11196" width="8.7109375" style="189" customWidth="1"/>
    <col min="11197" max="11197" width="9.85546875" style="189" customWidth="1"/>
    <col min="11198" max="11198" width="1" style="189" customWidth="1"/>
    <col min="11199" max="11199" width="10.85546875" style="189" customWidth="1"/>
    <col min="11200" max="11200" width="54.5703125" style="189" customWidth="1"/>
    <col min="11201" max="11202" width="22.85546875" style="189" customWidth="1"/>
    <col min="11203" max="11203" width="8.7109375" style="189" customWidth="1"/>
    <col min="11204" max="11204" width="14.140625" style="189" customWidth="1"/>
    <col min="11205" max="11450" width="9.140625" style="189"/>
    <col min="11451" max="11451" width="2.140625" style="189" customWidth="1"/>
    <col min="11452" max="11452" width="8.7109375" style="189" customWidth="1"/>
    <col min="11453" max="11453" width="9.85546875" style="189" customWidth="1"/>
    <col min="11454" max="11454" width="1" style="189" customWidth="1"/>
    <col min="11455" max="11455" width="10.85546875" style="189" customWidth="1"/>
    <col min="11456" max="11456" width="54.5703125" style="189" customWidth="1"/>
    <col min="11457" max="11458" width="22.85546875" style="189" customWidth="1"/>
    <col min="11459" max="11459" width="8.7109375" style="189" customWidth="1"/>
    <col min="11460" max="11460" width="14.140625" style="189" customWidth="1"/>
    <col min="11461" max="11706" width="9.140625" style="189"/>
    <col min="11707" max="11707" width="2.140625" style="189" customWidth="1"/>
    <col min="11708" max="11708" width="8.7109375" style="189" customWidth="1"/>
    <col min="11709" max="11709" width="9.85546875" style="189" customWidth="1"/>
    <col min="11710" max="11710" width="1" style="189" customWidth="1"/>
    <col min="11711" max="11711" width="10.85546875" style="189" customWidth="1"/>
    <col min="11712" max="11712" width="54.5703125" style="189" customWidth="1"/>
    <col min="11713" max="11714" width="22.85546875" style="189" customWidth="1"/>
    <col min="11715" max="11715" width="8.7109375" style="189" customWidth="1"/>
    <col min="11716" max="11716" width="14.140625" style="189" customWidth="1"/>
    <col min="11717" max="11962" width="9.140625" style="189"/>
    <col min="11963" max="11963" width="2.140625" style="189" customWidth="1"/>
    <col min="11964" max="11964" width="8.7109375" style="189" customWidth="1"/>
    <col min="11965" max="11965" width="9.85546875" style="189" customWidth="1"/>
    <col min="11966" max="11966" width="1" style="189" customWidth="1"/>
    <col min="11967" max="11967" width="10.85546875" style="189" customWidth="1"/>
    <col min="11968" max="11968" width="54.5703125" style="189" customWidth="1"/>
    <col min="11969" max="11970" width="22.85546875" style="189" customWidth="1"/>
    <col min="11971" max="11971" width="8.7109375" style="189" customWidth="1"/>
    <col min="11972" max="11972" width="14.140625" style="189" customWidth="1"/>
    <col min="11973" max="12218" width="9.140625" style="189"/>
    <col min="12219" max="12219" width="2.140625" style="189" customWidth="1"/>
    <col min="12220" max="12220" width="8.7109375" style="189" customWidth="1"/>
    <col min="12221" max="12221" width="9.85546875" style="189" customWidth="1"/>
    <col min="12222" max="12222" width="1" style="189" customWidth="1"/>
    <col min="12223" max="12223" width="10.85546875" style="189" customWidth="1"/>
    <col min="12224" max="12224" width="54.5703125" style="189" customWidth="1"/>
    <col min="12225" max="12226" width="22.85546875" style="189" customWidth="1"/>
    <col min="12227" max="12227" width="8.7109375" style="189" customWidth="1"/>
    <col min="12228" max="12228" width="14.140625" style="189" customWidth="1"/>
    <col min="12229" max="12474" width="9.140625" style="189"/>
    <col min="12475" max="12475" width="2.140625" style="189" customWidth="1"/>
    <col min="12476" max="12476" width="8.7109375" style="189" customWidth="1"/>
    <col min="12477" max="12477" width="9.85546875" style="189" customWidth="1"/>
    <col min="12478" max="12478" width="1" style="189" customWidth="1"/>
    <col min="12479" max="12479" width="10.85546875" style="189" customWidth="1"/>
    <col min="12480" max="12480" width="54.5703125" style="189" customWidth="1"/>
    <col min="12481" max="12482" width="22.85546875" style="189" customWidth="1"/>
    <col min="12483" max="12483" width="8.7109375" style="189" customWidth="1"/>
    <col min="12484" max="12484" width="14.140625" style="189" customWidth="1"/>
    <col min="12485" max="12730" width="9.140625" style="189"/>
    <col min="12731" max="12731" width="2.140625" style="189" customWidth="1"/>
    <col min="12732" max="12732" width="8.7109375" style="189" customWidth="1"/>
    <col min="12733" max="12733" width="9.85546875" style="189" customWidth="1"/>
    <col min="12734" max="12734" width="1" style="189" customWidth="1"/>
    <col min="12735" max="12735" width="10.85546875" style="189" customWidth="1"/>
    <col min="12736" max="12736" width="54.5703125" style="189" customWidth="1"/>
    <col min="12737" max="12738" width="22.85546875" style="189" customWidth="1"/>
    <col min="12739" max="12739" width="8.7109375" style="189" customWidth="1"/>
    <col min="12740" max="12740" width="14.140625" style="189" customWidth="1"/>
    <col min="12741" max="12986" width="9.140625" style="189"/>
    <col min="12987" max="12987" width="2.140625" style="189" customWidth="1"/>
    <col min="12988" max="12988" width="8.7109375" style="189" customWidth="1"/>
    <col min="12989" max="12989" width="9.85546875" style="189" customWidth="1"/>
    <col min="12990" max="12990" width="1" style="189" customWidth="1"/>
    <col min="12991" max="12991" width="10.85546875" style="189" customWidth="1"/>
    <col min="12992" max="12992" width="54.5703125" style="189" customWidth="1"/>
    <col min="12993" max="12994" width="22.85546875" style="189" customWidth="1"/>
    <col min="12995" max="12995" width="8.7109375" style="189" customWidth="1"/>
    <col min="12996" max="12996" width="14.140625" style="189" customWidth="1"/>
    <col min="12997" max="13242" width="9.140625" style="189"/>
    <col min="13243" max="13243" width="2.140625" style="189" customWidth="1"/>
    <col min="13244" max="13244" width="8.7109375" style="189" customWidth="1"/>
    <col min="13245" max="13245" width="9.85546875" style="189" customWidth="1"/>
    <col min="13246" max="13246" width="1" style="189" customWidth="1"/>
    <col min="13247" max="13247" width="10.85546875" style="189" customWidth="1"/>
    <col min="13248" max="13248" width="54.5703125" style="189" customWidth="1"/>
    <col min="13249" max="13250" width="22.85546875" style="189" customWidth="1"/>
    <col min="13251" max="13251" width="8.7109375" style="189" customWidth="1"/>
    <col min="13252" max="13252" width="14.140625" style="189" customWidth="1"/>
    <col min="13253" max="13498" width="9.140625" style="189"/>
    <col min="13499" max="13499" width="2.140625" style="189" customWidth="1"/>
    <col min="13500" max="13500" width="8.7109375" style="189" customWidth="1"/>
    <col min="13501" max="13501" width="9.85546875" style="189" customWidth="1"/>
    <col min="13502" max="13502" width="1" style="189" customWidth="1"/>
    <col min="13503" max="13503" width="10.85546875" style="189" customWidth="1"/>
    <col min="13504" max="13504" width="54.5703125" style="189" customWidth="1"/>
    <col min="13505" max="13506" width="22.85546875" style="189" customWidth="1"/>
    <col min="13507" max="13507" width="8.7109375" style="189" customWidth="1"/>
    <col min="13508" max="13508" width="14.140625" style="189" customWidth="1"/>
    <col min="13509" max="13754" width="9.140625" style="189"/>
    <col min="13755" max="13755" width="2.140625" style="189" customWidth="1"/>
    <col min="13756" max="13756" width="8.7109375" style="189" customWidth="1"/>
    <col min="13757" max="13757" width="9.85546875" style="189" customWidth="1"/>
    <col min="13758" max="13758" width="1" style="189" customWidth="1"/>
    <col min="13759" max="13759" width="10.85546875" style="189" customWidth="1"/>
    <col min="13760" max="13760" width="54.5703125" style="189" customWidth="1"/>
    <col min="13761" max="13762" width="22.85546875" style="189" customWidth="1"/>
    <col min="13763" max="13763" width="8.7109375" style="189" customWidth="1"/>
    <col min="13764" max="13764" width="14.140625" style="189" customWidth="1"/>
    <col min="13765" max="14010" width="9.140625" style="189"/>
    <col min="14011" max="14011" width="2.140625" style="189" customWidth="1"/>
    <col min="14012" max="14012" width="8.7109375" style="189" customWidth="1"/>
    <col min="14013" max="14013" width="9.85546875" style="189" customWidth="1"/>
    <col min="14014" max="14014" width="1" style="189" customWidth="1"/>
    <col min="14015" max="14015" width="10.85546875" style="189" customWidth="1"/>
    <col min="14016" max="14016" width="54.5703125" style="189" customWidth="1"/>
    <col min="14017" max="14018" width="22.85546875" style="189" customWidth="1"/>
    <col min="14019" max="14019" width="8.7109375" style="189" customWidth="1"/>
    <col min="14020" max="14020" width="14.140625" style="189" customWidth="1"/>
    <col min="14021" max="14266" width="9.140625" style="189"/>
    <col min="14267" max="14267" width="2.140625" style="189" customWidth="1"/>
    <col min="14268" max="14268" width="8.7109375" style="189" customWidth="1"/>
    <col min="14269" max="14269" width="9.85546875" style="189" customWidth="1"/>
    <col min="14270" max="14270" width="1" style="189" customWidth="1"/>
    <col min="14271" max="14271" width="10.85546875" style="189" customWidth="1"/>
    <col min="14272" max="14272" width="54.5703125" style="189" customWidth="1"/>
    <col min="14273" max="14274" width="22.85546875" style="189" customWidth="1"/>
    <col min="14275" max="14275" width="8.7109375" style="189" customWidth="1"/>
    <col min="14276" max="14276" width="14.140625" style="189" customWidth="1"/>
    <col min="14277" max="14522" width="9.140625" style="189"/>
    <col min="14523" max="14523" width="2.140625" style="189" customWidth="1"/>
    <col min="14524" max="14524" width="8.7109375" style="189" customWidth="1"/>
    <col min="14525" max="14525" width="9.85546875" style="189" customWidth="1"/>
    <col min="14526" max="14526" width="1" style="189" customWidth="1"/>
    <col min="14527" max="14527" width="10.85546875" style="189" customWidth="1"/>
    <col min="14528" max="14528" width="54.5703125" style="189" customWidth="1"/>
    <col min="14529" max="14530" width="22.85546875" style="189" customWidth="1"/>
    <col min="14531" max="14531" width="8.7109375" style="189" customWidth="1"/>
    <col min="14532" max="14532" width="14.140625" style="189" customWidth="1"/>
    <col min="14533" max="14778" width="9.140625" style="189"/>
    <col min="14779" max="14779" width="2.140625" style="189" customWidth="1"/>
    <col min="14780" max="14780" width="8.7109375" style="189" customWidth="1"/>
    <col min="14781" max="14781" width="9.85546875" style="189" customWidth="1"/>
    <col min="14782" max="14782" width="1" style="189" customWidth="1"/>
    <col min="14783" max="14783" width="10.85546875" style="189" customWidth="1"/>
    <col min="14784" max="14784" width="54.5703125" style="189" customWidth="1"/>
    <col min="14785" max="14786" width="22.85546875" style="189" customWidth="1"/>
    <col min="14787" max="14787" width="8.7109375" style="189" customWidth="1"/>
    <col min="14788" max="14788" width="14.140625" style="189" customWidth="1"/>
    <col min="14789" max="15034" width="9.140625" style="189"/>
    <col min="15035" max="15035" width="2.140625" style="189" customWidth="1"/>
    <col min="15036" max="15036" width="8.7109375" style="189" customWidth="1"/>
    <col min="15037" max="15037" width="9.85546875" style="189" customWidth="1"/>
    <col min="15038" max="15038" width="1" style="189" customWidth="1"/>
    <col min="15039" max="15039" width="10.85546875" style="189" customWidth="1"/>
    <col min="15040" max="15040" width="54.5703125" style="189" customWidth="1"/>
    <col min="15041" max="15042" width="22.85546875" style="189" customWidth="1"/>
    <col min="15043" max="15043" width="8.7109375" style="189" customWidth="1"/>
    <col min="15044" max="15044" width="14.140625" style="189" customWidth="1"/>
    <col min="15045" max="15290" width="9.140625" style="189"/>
    <col min="15291" max="15291" width="2.140625" style="189" customWidth="1"/>
    <col min="15292" max="15292" width="8.7109375" style="189" customWidth="1"/>
    <col min="15293" max="15293" width="9.85546875" style="189" customWidth="1"/>
    <col min="15294" max="15294" width="1" style="189" customWidth="1"/>
    <col min="15295" max="15295" width="10.85546875" style="189" customWidth="1"/>
    <col min="15296" max="15296" width="54.5703125" style="189" customWidth="1"/>
    <col min="15297" max="15298" width="22.85546875" style="189" customWidth="1"/>
    <col min="15299" max="15299" width="8.7109375" style="189" customWidth="1"/>
    <col min="15300" max="15300" width="14.140625" style="189" customWidth="1"/>
    <col min="15301" max="15546" width="9.140625" style="189"/>
    <col min="15547" max="15547" width="2.140625" style="189" customWidth="1"/>
    <col min="15548" max="15548" width="8.7109375" style="189" customWidth="1"/>
    <col min="15549" max="15549" width="9.85546875" style="189" customWidth="1"/>
    <col min="15550" max="15550" width="1" style="189" customWidth="1"/>
    <col min="15551" max="15551" width="10.85546875" style="189" customWidth="1"/>
    <col min="15552" max="15552" width="54.5703125" style="189" customWidth="1"/>
    <col min="15553" max="15554" width="22.85546875" style="189" customWidth="1"/>
    <col min="15555" max="15555" width="8.7109375" style="189" customWidth="1"/>
    <col min="15556" max="15556" width="14.140625" style="189" customWidth="1"/>
    <col min="15557" max="15802" width="9.140625" style="189"/>
    <col min="15803" max="15803" width="2.140625" style="189" customWidth="1"/>
    <col min="15804" max="15804" width="8.7109375" style="189" customWidth="1"/>
    <col min="15805" max="15805" width="9.85546875" style="189" customWidth="1"/>
    <col min="15806" max="15806" width="1" style="189" customWidth="1"/>
    <col min="15807" max="15807" width="10.85546875" style="189" customWidth="1"/>
    <col min="15808" max="15808" width="54.5703125" style="189" customWidth="1"/>
    <col min="15809" max="15810" width="22.85546875" style="189" customWidth="1"/>
    <col min="15811" max="15811" width="8.7109375" style="189" customWidth="1"/>
    <col min="15812" max="15812" width="14.140625" style="189" customWidth="1"/>
    <col min="15813" max="16058" width="9.140625" style="189"/>
    <col min="16059" max="16059" width="2.140625" style="189" customWidth="1"/>
    <col min="16060" max="16060" width="8.7109375" style="189" customWidth="1"/>
    <col min="16061" max="16061" width="9.85546875" style="189" customWidth="1"/>
    <col min="16062" max="16062" width="1" style="189" customWidth="1"/>
    <col min="16063" max="16063" width="10.85546875" style="189" customWidth="1"/>
    <col min="16064" max="16064" width="54.5703125" style="189" customWidth="1"/>
    <col min="16065" max="16066" width="22.85546875" style="189" customWidth="1"/>
    <col min="16067" max="16067" width="8.7109375" style="189" customWidth="1"/>
    <col min="16068" max="16068" width="14.140625" style="189" customWidth="1"/>
    <col min="16069" max="16384" width="9.140625" style="189"/>
  </cols>
  <sheetData>
    <row r="1" spans="1:7" ht="27" customHeight="1" x14ac:dyDescent="0.2">
      <c r="A1" s="210" t="s">
        <v>867</v>
      </c>
      <c r="B1" s="210"/>
      <c r="C1" s="210"/>
      <c r="D1" s="210"/>
      <c r="E1" s="210"/>
      <c r="F1" s="210"/>
      <c r="G1" s="210"/>
    </row>
    <row r="2" spans="1:7" ht="56.25" customHeight="1" x14ac:dyDescent="0.2">
      <c r="A2" s="207" t="s">
        <v>869</v>
      </c>
      <c r="B2" s="207"/>
      <c r="C2" s="207"/>
      <c r="D2" s="207"/>
      <c r="E2" s="207"/>
      <c r="F2" s="211"/>
      <c r="G2" s="211"/>
    </row>
    <row r="3" spans="1:7" ht="17.100000000000001" customHeight="1" x14ac:dyDescent="0.2">
      <c r="A3" s="203" t="s">
        <v>2</v>
      </c>
      <c r="B3" s="203" t="s">
        <v>3</v>
      </c>
      <c r="C3" s="203" t="s">
        <v>60</v>
      </c>
      <c r="D3" s="203" t="s">
        <v>61</v>
      </c>
      <c r="E3" s="203" t="s">
        <v>62</v>
      </c>
      <c r="F3" s="203" t="s">
        <v>63</v>
      </c>
      <c r="G3" s="203" t="s">
        <v>64</v>
      </c>
    </row>
    <row r="4" spans="1:7" x14ac:dyDescent="0.2">
      <c r="A4" s="190" t="s">
        <v>65</v>
      </c>
      <c r="B4" s="190"/>
      <c r="C4" s="190"/>
      <c r="D4" s="191" t="s">
        <v>66</v>
      </c>
      <c r="E4" s="192" t="s">
        <v>331</v>
      </c>
      <c r="F4" s="192" t="s">
        <v>68</v>
      </c>
      <c r="G4" s="192" t="s">
        <v>331</v>
      </c>
    </row>
    <row r="5" spans="1:7" ht="15" x14ac:dyDescent="0.2">
      <c r="A5" s="193"/>
      <c r="B5" s="202" t="s">
        <v>332</v>
      </c>
      <c r="C5" s="194"/>
      <c r="D5" s="195" t="s">
        <v>333</v>
      </c>
      <c r="E5" s="196" t="s">
        <v>256</v>
      </c>
      <c r="F5" s="196" t="s">
        <v>68</v>
      </c>
      <c r="G5" s="196" t="s">
        <v>256</v>
      </c>
    </row>
    <row r="6" spans="1:7" ht="45" x14ac:dyDescent="0.2">
      <c r="A6" s="197"/>
      <c r="B6" s="197"/>
      <c r="C6" s="198" t="s">
        <v>334</v>
      </c>
      <c r="D6" s="199" t="s">
        <v>335</v>
      </c>
      <c r="E6" s="200" t="s">
        <v>68</v>
      </c>
      <c r="F6" s="200" t="s">
        <v>68</v>
      </c>
      <c r="G6" s="200" t="s">
        <v>68</v>
      </c>
    </row>
    <row r="7" spans="1:7" ht="56.25" x14ac:dyDescent="0.2">
      <c r="A7" s="197"/>
      <c r="B7" s="197"/>
      <c r="C7" s="198" t="s">
        <v>336</v>
      </c>
      <c r="D7" s="199" t="s">
        <v>337</v>
      </c>
      <c r="E7" s="200" t="s">
        <v>256</v>
      </c>
      <c r="F7" s="200" t="s">
        <v>68</v>
      </c>
      <c r="G7" s="200" t="s">
        <v>256</v>
      </c>
    </row>
    <row r="8" spans="1:7" ht="15" x14ac:dyDescent="0.2">
      <c r="A8" s="193"/>
      <c r="B8" s="202" t="s">
        <v>338</v>
      </c>
      <c r="C8" s="194"/>
      <c r="D8" s="195" t="s">
        <v>339</v>
      </c>
      <c r="E8" s="196" t="s">
        <v>340</v>
      </c>
      <c r="F8" s="196" t="s">
        <v>68</v>
      </c>
      <c r="G8" s="196" t="s">
        <v>340</v>
      </c>
    </row>
    <row r="9" spans="1:7" ht="33.75" x14ac:dyDescent="0.2">
      <c r="A9" s="197"/>
      <c r="B9" s="197"/>
      <c r="C9" s="198" t="s">
        <v>341</v>
      </c>
      <c r="D9" s="199" t="s">
        <v>342</v>
      </c>
      <c r="E9" s="200" t="s">
        <v>340</v>
      </c>
      <c r="F9" s="200" t="s">
        <v>68</v>
      </c>
      <c r="G9" s="200" t="s">
        <v>340</v>
      </c>
    </row>
    <row r="10" spans="1:7" ht="15" x14ac:dyDescent="0.2">
      <c r="A10" s="193"/>
      <c r="B10" s="202" t="s">
        <v>69</v>
      </c>
      <c r="C10" s="194"/>
      <c r="D10" s="195" t="s">
        <v>34</v>
      </c>
      <c r="E10" s="196" t="s">
        <v>343</v>
      </c>
      <c r="F10" s="196" t="s">
        <v>68</v>
      </c>
      <c r="G10" s="196" t="s">
        <v>343</v>
      </c>
    </row>
    <row r="11" spans="1:7" x14ac:dyDescent="0.2">
      <c r="A11" s="197"/>
      <c r="B11" s="197"/>
      <c r="C11" s="198" t="s">
        <v>344</v>
      </c>
      <c r="D11" s="199" t="s">
        <v>16</v>
      </c>
      <c r="E11" s="200" t="s">
        <v>345</v>
      </c>
      <c r="F11" s="200" t="s">
        <v>68</v>
      </c>
      <c r="G11" s="200" t="s">
        <v>345</v>
      </c>
    </row>
    <row r="12" spans="1:7" x14ac:dyDescent="0.2">
      <c r="A12" s="197"/>
      <c r="B12" s="197"/>
      <c r="C12" s="198" t="s">
        <v>346</v>
      </c>
      <c r="D12" s="199" t="s">
        <v>17</v>
      </c>
      <c r="E12" s="200" t="s">
        <v>139</v>
      </c>
      <c r="F12" s="200" t="s">
        <v>68</v>
      </c>
      <c r="G12" s="200" t="s">
        <v>139</v>
      </c>
    </row>
    <row r="13" spans="1:7" ht="22.5" x14ac:dyDescent="0.2">
      <c r="A13" s="197"/>
      <c r="B13" s="197"/>
      <c r="C13" s="198" t="s">
        <v>347</v>
      </c>
      <c r="D13" s="199" t="s">
        <v>348</v>
      </c>
      <c r="E13" s="200" t="s">
        <v>349</v>
      </c>
      <c r="F13" s="200" t="s">
        <v>68</v>
      </c>
      <c r="G13" s="200" t="s">
        <v>349</v>
      </c>
    </row>
    <row r="14" spans="1:7" x14ac:dyDescent="0.2">
      <c r="A14" s="190" t="s">
        <v>72</v>
      </c>
      <c r="B14" s="190"/>
      <c r="C14" s="190"/>
      <c r="D14" s="191" t="s">
        <v>73</v>
      </c>
      <c r="E14" s="192" t="s">
        <v>74</v>
      </c>
      <c r="F14" s="192" t="s">
        <v>68</v>
      </c>
      <c r="G14" s="192" t="s">
        <v>74</v>
      </c>
    </row>
    <row r="15" spans="1:7" ht="15" x14ac:dyDescent="0.2">
      <c r="A15" s="193"/>
      <c r="B15" s="202" t="s">
        <v>75</v>
      </c>
      <c r="C15" s="194"/>
      <c r="D15" s="195" t="s">
        <v>34</v>
      </c>
      <c r="E15" s="196" t="s">
        <v>74</v>
      </c>
      <c r="F15" s="196" t="s">
        <v>68</v>
      </c>
      <c r="G15" s="196" t="s">
        <v>74</v>
      </c>
    </row>
    <row r="16" spans="1:7" x14ac:dyDescent="0.2">
      <c r="A16" s="197"/>
      <c r="B16" s="197"/>
      <c r="C16" s="198" t="s">
        <v>350</v>
      </c>
      <c r="D16" s="199" t="s">
        <v>14</v>
      </c>
      <c r="E16" s="200" t="s">
        <v>351</v>
      </c>
      <c r="F16" s="200" t="s">
        <v>68</v>
      </c>
      <c r="G16" s="200" t="s">
        <v>351</v>
      </c>
    </row>
    <row r="17" spans="1:7" x14ac:dyDescent="0.2">
      <c r="A17" s="197"/>
      <c r="B17" s="197"/>
      <c r="C17" s="198" t="s">
        <v>352</v>
      </c>
      <c r="D17" s="199" t="s">
        <v>35</v>
      </c>
      <c r="E17" s="200" t="s">
        <v>353</v>
      </c>
      <c r="F17" s="200" t="s">
        <v>68</v>
      </c>
      <c r="G17" s="200" t="s">
        <v>353</v>
      </c>
    </row>
    <row r="18" spans="1:7" x14ac:dyDescent="0.2">
      <c r="A18" s="197"/>
      <c r="B18" s="197"/>
      <c r="C18" s="198" t="s">
        <v>344</v>
      </c>
      <c r="D18" s="199" t="s">
        <v>16</v>
      </c>
      <c r="E18" s="200" t="s">
        <v>354</v>
      </c>
      <c r="F18" s="200" t="s">
        <v>68</v>
      </c>
      <c r="G18" s="200" t="s">
        <v>354</v>
      </c>
    </row>
    <row r="19" spans="1:7" x14ac:dyDescent="0.2">
      <c r="A19" s="197"/>
      <c r="B19" s="197"/>
      <c r="C19" s="198" t="s">
        <v>355</v>
      </c>
      <c r="D19" s="199" t="s">
        <v>24</v>
      </c>
      <c r="E19" s="200" t="s">
        <v>356</v>
      </c>
      <c r="F19" s="200" t="s">
        <v>68</v>
      </c>
      <c r="G19" s="200" t="s">
        <v>356</v>
      </c>
    </row>
    <row r="20" spans="1:7" x14ac:dyDescent="0.2">
      <c r="A20" s="190" t="s">
        <v>78</v>
      </c>
      <c r="B20" s="190"/>
      <c r="C20" s="190"/>
      <c r="D20" s="191" t="s">
        <v>79</v>
      </c>
      <c r="E20" s="192" t="s">
        <v>357</v>
      </c>
      <c r="F20" s="192" t="s">
        <v>68</v>
      </c>
      <c r="G20" s="192" t="s">
        <v>357</v>
      </c>
    </row>
    <row r="21" spans="1:7" ht="15" x14ac:dyDescent="0.2">
      <c r="A21" s="193"/>
      <c r="B21" s="202" t="s">
        <v>358</v>
      </c>
      <c r="C21" s="194"/>
      <c r="D21" s="195" t="s">
        <v>359</v>
      </c>
      <c r="E21" s="196" t="s">
        <v>360</v>
      </c>
      <c r="F21" s="196" t="s">
        <v>68</v>
      </c>
      <c r="G21" s="196" t="s">
        <v>360</v>
      </c>
    </row>
    <row r="22" spans="1:7" ht="45" x14ac:dyDescent="0.2">
      <c r="A22" s="197"/>
      <c r="B22" s="197"/>
      <c r="C22" s="198" t="s">
        <v>245</v>
      </c>
      <c r="D22" s="199" t="s">
        <v>361</v>
      </c>
      <c r="E22" s="200" t="s">
        <v>362</v>
      </c>
      <c r="F22" s="200" t="s">
        <v>68</v>
      </c>
      <c r="G22" s="200" t="s">
        <v>362</v>
      </c>
    </row>
    <row r="23" spans="1:7" x14ac:dyDescent="0.2">
      <c r="A23" s="197"/>
      <c r="B23" s="197"/>
      <c r="C23" s="198" t="s">
        <v>346</v>
      </c>
      <c r="D23" s="199" t="s">
        <v>17</v>
      </c>
      <c r="E23" s="200" t="s">
        <v>184</v>
      </c>
      <c r="F23" s="200" t="s">
        <v>68</v>
      </c>
      <c r="G23" s="200" t="s">
        <v>184</v>
      </c>
    </row>
    <row r="24" spans="1:7" ht="15" x14ac:dyDescent="0.2">
      <c r="A24" s="193"/>
      <c r="B24" s="202" t="s">
        <v>363</v>
      </c>
      <c r="C24" s="194"/>
      <c r="D24" s="195" t="s">
        <v>364</v>
      </c>
      <c r="E24" s="196" t="s">
        <v>365</v>
      </c>
      <c r="F24" s="196" t="s">
        <v>68</v>
      </c>
      <c r="G24" s="196" t="s">
        <v>365</v>
      </c>
    </row>
    <row r="25" spans="1:7" ht="67.5" x14ac:dyDescent="0.2">
      <c r="A25" s="197"/>
      <c r="B25" s="197"/>
      <c r="C25" s="198" t="s">
        <v>366</v>
      </c>
      <c r="D25" s="199" t="s">
        <v>367</v>
      </c>
      <c r="E25" s="200" t="s">
        <v>365</v>
      </c>
      <c r="F25" s="200" t="s">
        <v>68</v>
      </c>
      <c r="G25" s="200" t="s">
        <v>365</v>
      </c>
    </row>
    <row r="26" spans="1:7" ht="15" x14ac:dyDescent="0.2">
      <c r="A26" s="193"/>
      <c r="B26" s="202" t="s">
        <v>81</v>
      </c>
      <c r="C26" s="194"/>
      <c r="D26" s="195" t="s">
        <v>82</v>
      </c>
      <c r="E26" s="196" t="s">
        <v>368</v>
      </c>
      <c r="F26" s="196" t="s">
        <v>68</v>
      </c>
      <c r="G26" s="196" t="s">
        <v>368</v>
      </c>
    </row>
    <row r="27" spans="1:7" x14ac:dyDescent="0.2">
      <c r="A27" s="197"/>
      <c r="B27" s="197"/>
      <c r="C27" s="198" t="s">
        <v>344</v>
      </c>
      <c r="D27" s="199" t="s">
        <v>16</v>
      </c>
      <c r="E27" s="200" t="s">
        <v>369</v>
      </c>
      <c r="F27" s="200" t="s">
        <v>68</v>
      </c>
      <c r="G27" s="200" t="s">
        <v>369</v>
      </c>
    </row>
    <row r="28" spans="1:7" x14ac:dyDescent="0.2">
      <c r="A28" s="197"/>
      <c r="B28" s="197"/>
      <c r="C28" s="198" t="s">
        <v>370</v>
      </c>
      <c r="D28" s="199" t="s">
        <v>23</v>
      </c>
      <c r="E28" s="200" t="s">
        <v>371</v>
      </c>
      <c r="F28" s="200" t="s">
        <v>68</v>
      </c>
      <c r="G28" s="200" t="s">
        <v>371</v>
      </c>
    </row>
    <row r="29" spans="1:7" x14ac:dyDescent="0.2">
      <c r="A29" s="197"/>
      <c r="B29" s="197"/>
      <c r="C29" s="198" t="s">
        <v>346</v>
      </c>
      <c r="D29" s="199" t="s">
        <v>17</v>
      </c>
      <c r="E29" s="200" t="s">
        <v>372</v>
      </c>
      <c r="F29" s="200" t="s">
        <v>68</v>
      </c>
      <c r="G29" s="200" t="s">
        <v>372</v>
      </c>
    </row>
    <row r="30" spans="1:7" x14ac:dyDescent="0.2">
      <c r="A30" s="197"/>
      <c r="B30" s="197"/>
      <c r="C30" s="198" t="s">
        <v>373</v>
      </c>
      <c r="D30" s="199" t="s">
        <v>374</v>
      </c>
      <c r="E30" s="200" t="s">
        <v>375</v>
      </c>
      <c r="F30" s="200" t="s">
        <v>68</v>
      </c>
      <c r="G30" s="200" t="s">
        <v>375</v>
      </c>
    </row>
    <row r="31" spans="1:7" ht="22.5" x14ac:dyDescent="0.2">
      <c r="A31" s="197"/>
      <c r="B31" s="197"/>
      <c r="C31" s="198" t="s">
        <v>347</v>
      </c>
      <c r="D31" s="199" t="s">
        <v>348</v>
      </c>
      <c r="E31" s="200" t="s">
        <v>376</v>
      </c>
      <c r="F31" s="200" t="s">
        <v>68</v>
      </c>
      <c r="G31" s="200" t="s">
        <v>376</v>
      </c>
    </row>
    <row r="32" spans="1:7" x14ac:dyDescent="0.2">
      <c r="A32" s="190" t="s">
        <v>377</v>
      </c>
      <c r="B32" s="190"/>
      <c r="C32" s="190"/>
      <c r="D32" s="191" t="s">
        <v>378</v>
      </c>
      <c r="E32" s="192" t="s">
        <v>318</v>
      </c>
      <c r="F32" s="192" t="s">
        <v>68</v>
      </c>
      <c r="G32" s="192" t="s">
        <v>318</v>
      </c>
    </row>
    <row r="33" spans="1:7" ht="15" x14ac:dyDescent="0.2">
      <c r="A33" s="193"/>
      <c r="B33" s="202" t="s">
        <v>379</v>
      </c>
      <c r="C33" s="194"/>
      <c r="D33" s="195" t="s">
        <v>34</v>
      </c>
      <c r="E33" s="196" t="s">
        <v>318</v>
      </c>
      <c r="F33" s="196" t="s">
        <v>68</v>
      </c>
      <c r="G33" s="196" t="s">
        <v>318</v>
      </c>
    </row>
    <row r="34" spans="1:7" x14ac:dyDescent="0.2">
      <c r="A34" s="197"/>
      <c r="B34" s="197"/>
      <c r="C34" s="198" t="s">
        <v>346</v>
      </c>
      <c r="D34" s="199" t="s">
        <v>17</v>
      </c>
      <c r="E34" s="200" t="s">
        <v>318</v>
      </c>
      <c r="F34" s="200" t="s">
        <v>68</v>
      </c>
      <c r="G34" s="200" t="s">
        <v>318</v>
      </c>
    </row>
    <row r="35" spans="1:7" x14ac:dyDescent="0.2">
      <c r="A35" s="190" t="s">
        <v>85</v>
      </c>
      <c r="B35" s="190"/>
      <c r="C35" s="190"/>
      <c r="D35" s="191" t="s">
        <v>86</v>
      </c>
      <c r="E35" s="192" t="s">
        <v>380</v>
      </c>
      <c r="F35" s="192" t="s">
        <v>68</v>
      </c>
      <c r="G35" s="192" t="s">
        <v>380</v>
      </c>
    </row>
    <row r="36" spans="1:7" ht="15" x14ac:dyDescent="0.2">
      <c r="A36" s="193"/>
      <c r="B36" s="202" t="s">
        <v>381</v>
      </c>
      <c r="C36" s="194"/>
      <c r="D36" s="195" t="s">
        <v>382</v>
      </c>
      <c r="E36" s="196" t="s">
        <v>383</v>
      </c>
      <c r="F36" s="196" t="s">
        <v>68</v>
      </c>
      <c r="G36" s="196" t="s">
        <v>383</v>
      </c>
    </row>
    <row r="37" spans="1:7" ht="22.5" x14ac:dyDescent="0.2">
      <c r="A37" s="197"/>
      <c r="B37" s="197"/>
      <c r="C37" s="198" t="s">
        <v>384</v>
      </c>
      <c r="D37" s="199" t="s">
        <v>385</v>
      </c>
      <c r="E37" s="200" t="s">
        <v>383</v>
      </c>
      <c r="F37" s="200" t="s">
        <v>68</v>
      </c>
      <c r="G37" s="200" t="s">
        <v>383</v>
      </c>
    </row>
    <row r="38" spans="1:7" ht="22.5" x14ac:dyDescent="0.2">
      <c r="A38" s="193"/>
      <c r="B38" s="202" t="s">
        <v>88</v>
      </c>
      <c r="C38" s="194"/>
      <c r="D38" s="195" t="s">
        <v>89</v>
      </c>
      <c r="E38" s="196" t="s">
        <v>386</v>
      </c>
      <c r="F38" s="196" t="s">
        <v>68</v>
      </c>
      <c r="G38" s="196" t="s">
        <v>386</v>
      </c>
    </row>
    <row r="39" spans="1:7" x14ac:dyDescent="0.2">
      <c r="A39" s="197"/>
      <c r="B39" s="197"/>
      <c r="C39" s="198" t="s">
        <v>344</v>
      </c>
      <c r="D39" s="199" t="s">
        <v>16</v>
      </c>
      <c r="E39" s="200" t="s">
        <v>387</v>
      </c>
      <c r="F39" s="200" t="s">
        <v>68</v>
      </c>
      <c r="G39" s="200" t="s">
        <v>387</v>
      </c>
    </row>
    <row r="40" spans="1:7" x14ac:dyDescent="0.2">
      <c r="A40" s="197"/>
      <c r="B40" s="197"/>
      <c r="C40" s="198" t="s">
        <v>355</v>
      </c>
      <c r="D40" s="199" t="s">
        <v>24</v>
      </c>
      <c r="E40" s="200" t="s">
        <v>388</v>
      </c>
      <c r="F40" s="200" t="s">
        <v>68</v>
      </c>
      <c r="G40" s="200" t="s">
        <v>388</v>
      </c>
    </row>
    <row r="41" spans="1:7" x14ac:dyDescent="0.2">
      <c r="A41" s="197"/>
      <c r="B41" s="197"/>
      <c r="C41" s="198" t="s">
        <v>370</v>
      </c>
      <c r="D41" s="199" t="s">
        <v>23</v>
      </c>
      <c r="E41" s="200" t="s">
        <v>389</v>
      </c>
      <c r="F41" s="200" t="s">
        <v>68</v>
      </c>
      <c r="G41" s="200" t="s">
        <v>389</v>
      </c>
    </row>
    <row r="42" spans="1:7" x14ac:dyDescent="0.2">
      <c r="A42" s="197"/>
      <c r="B42" s="197"/>
      <c r="C42" s="198" t="s">
        <v>346</v>
      </c>
      <c r="D42" s="199" t="s">
        <v>17</v>
      </c>
      <c r="E42" s="200" t="s">
        <v>390</v>
      </c>
      <c r="F42" s="200" t="s">
        <v>68</v>
      </c>
      <c r="G42" s="200" t="s">
        <v>390</v>
      </c>
    </row>
    <row r="43" spans="1:7" x14ac:dyDescent="0.2">
      <c r="A43" s="197"/>
      <c r="B43" s="197"/>
      <c r="C43" s="198" t="s">
        <v>373</v>
      </c>
      <c r="D43" s="199" t="s">
        <v>374</v>
      </c>
      <c r="E43" s="200" t="s">
        <v>391</v>
      </c>
      <c r="F43" s="200" t="s">
        <v>68</v>
      </c>
      <c r="G43" s="200" t="s">
        <v>391</v>
      </c>
    </row>
    <row r="44" spans="1:7" ht="22.5" x14ac:dyDescent="0.2">
      <c r="A44" s="197"/>
      <c r="B44" s="197"/>
      <c r="C44" s="198" t="s">
        <v>392</v>
      </c>
      <c r="D44" s="199" t="s">
        <v>393</v>
      </c>
      <c r="E44" s="200" t="s">
        <v>394</v>
      </c>
      <c r="F44" s="200" t="s">
        <v>68</v>
      </c>
      <c r="G44" s="200" t="s">
        <v>394</v>
      </c>
    </row>
    <row r="45" spans="1:7" ht="22.5" x14ac:dyDescent="0.2">
      <c r="A45" s="197"/>
      <c r="B45" s="197"/>
      <c r="C45" s="198" t="s">
        <v>395</v>
      </c>
      <c r="D45" s="199" t="s">
        <v>396</v>
      </c>
      <c r="E45" s="200" t="s">
        <v>397</v>
      </c>
      <c r="F45" s="200" t="s">
        <v>68</v>
      </c>
      <c r="G45" s="200" t="s">
        <v>397</v>
      </c>
    </row>
    <row r="46" spans="1:7" ht="22.5" x14ac:dyDescent="0.2">
      <c r="A46" s="197"/>
      <c r="B46" s="197"/>
      <c r="C46" s="198" t="s">
        <v>398</v>
      </c>
      <c r="D46" s="199" t="s">
        <v>399</v>
      </c>
      <c r="E46" s="200" t="s">
        <v>184</v>
      </c>
      <c r="F46" s="200" t="s">
        <v>68</v>
      </c>
      <c r="G46" s="200" t="s">
        <v>184</v>
      </c>
    </row>
    <row r="47" spans="1:7" ht="33.75" x14ac:dyDescent="0.2">
      <c r="A47" s="197"/>
      <c r="B47" s="197"/>
      <c r="C47" s="198" t="s">
        <v>400</v>
      </c>
      <c r="D47" s="199" t="s">
        <v>401</v>
      </c>
      <c r="E47" s="200" t="s">
        <v>402</v>
      </c>
      <c r="F47" s="200" t="s">
        <v>68</v>
      </c>
      <c r="G47" s="200" t="s">
        <v>402</v>
      </c>
    </row>
    <row r="48" spans="1:7" ht="22.5" x14ac:dyDescent="0.2">
      <c r="A48" s="197"/>
      <c r="B48" s="197"/>
      <c r="C48" s="198" t="s">
        <v>403</v>
      </c>
      <c r="D48" s="199" t="s">
        <v>29</v>
      </c>
      <c r="E48" s="200" t="s">
        <v>108</v>
      </c>
      <c r="F48" s="200" t="s">
        <v>68</v>
      </c>
      <c r="G48" s="200" t="s">
        <v>108</v>
      </c>
    </row>
    <row r="49" spans="1:7" ht="22.5" x14ac:dyDescent="0.2">
      <c r="A49" s="197"/>
      <c r="B49" s="197"/>
      <c r="C49" s="198" t="s">
        <v>347</v>
      </c>
      <c r="D49" s="199" t="s">
        <v>348</v>
      </c>
      <c r="E49" s="200" t="s">
        <v>404</v>
      </c>
      <c r="F49" s="200" t="s">
        <v>68</v>
      </c>
      <c r="G49" s="200" t="s">
        <v>404</v>
      </c>
    </row>
    <row r="50" spans="1:7" ht="22.5" x14ac:dyDescent="0.2">
      <c r="A50" s="197"/>
      <c r="B50" s="197"/>
      <c r="C50" s="198" t="s">
        <v>405</v>
      </c>
      <c r="D50" s="199" t="s">
        <v>406</v>
      </c>
      <c r="E50" s="200" t="s">
        <v>407</v>
      </c>
      <c r="F50" s="200" t="s">
        <v>68</v>
      </c>
      <c r="G50" s="200" t="s">
        <v>407</v>
      </c>
    </row>
    <row r="51" spans="1:7" x14ac:dyDescent="0.2">
      <c r="A51" s="190" t="s">
        <v>408</v>
      </c>
      <c r="B51" s="190"/>
      <c r="C51" s="190"/>
      <c r="D51" s="191" t="s">
        <v>409</v>
      </c>
      <c r="E51" s="192" t="s">
        <v>410</v>
      </c>
      <c r="F51" s="192" t="s">
        <v>68</v>
      </c>
      <c r="G51" s="192" t="s">
        <v>410</v>
      </c>
    </row>
    <row r="52" spans="1:7" ht="22.5" x14ac:dyDescent="0.2">
      <c r="A52" s="193"/>
      <c r="B52" s="202" t="s">
        <v>411</v>
      </c>
      <c r="C52" s="194"/>
      <c r="D52" s="195" t="s">
        <v>412</v>
      </c>
      <c r="E52" s="196" t="s">
        <v>413</v>
      </c>
      <c r="F52" s="196" t="s">
        <v>68</v>
      </c>
      <c r="G52" s="196" t="s">
        <v>413</v>
      </c>
    </row>
    <row r="53" spans="1:7" x14ac:dyDescent="0.2">
      <c r="A53" s="197"/>
      <c r="B53" s="197"/>
      <c r="C53" s="198" t="s">
        <v>346</v>
      </c>
      <c r="D53" s="199" t="s">
        <v>17</v>
      </c>
      <c r="E53" s="200" t="s">
        <v>413</v>
      </c>
      <c r="F53" s="200" t="s">
        <v>68</v>
      </c>
      <c r="G53" s="200" t="s">
        <v>413</v>
      </c>
    </row>
    <row r="54" spans="1:7" ht="15" x14ac:dyDescent="0.2">
      <c r="A54" s="193"/>
      <c r="B54" s="202" t="s">
        <v>414</v>
      </c>
      <c r="C54" s="194"/>
      <c r="D54" s="195" t="s">
        <v>415</v>
      </c>
      <c r="E54" s="196" t="s">
        <v>416</v>
      </c>
      <c r="F54" s="196" t="s">
        <v>68</v>
      </c>
      <c r="G54" s="196" t="s">
        <v>416</v>
      </c>
    </row>
    <row r="55" spans="1:7" x14ac:dyDescent="0.2">
      <c r="A55" s="197"/>
      <c r="B55" s="197"/>
      <c r="C55" s="198" t="s">
        <v>346</v>
      </c>
      <c r="D55" s="199" t="s">
        <v>17</v>
      </c>
      <c r="E55" s="200" t="s">
        <v>416</v>
      </c>
      <c r="F55" s="200" t="s">
        <v>68</v>
      </c>
      <c r="G55" s="200" t="s">
        <v>416</v>
      </c>
    </row>
    <row r="56" spans="1:7" x14ac:dyDescent="0.2">
      <c r="A56" s="190" t="s">
        <v>112</v>
      </c>
      <c r="B56" s="190"/>
      <c r="C56" s="190"/>
      <c r="D56" s="191" t="s">
        <v>9</v>
      </c>
      <c r="E56" s="192" t="s">
        <v>417</v>
      </c>
      <c r="F56" s="192" t="s">
        <v>68</v>
      </c>
      <c r="G56" s="192" t="s">
        <v>417</v>
      </c>
    </row>
    <row r="57" spans="1:7" ht="15" x14ac:dyDescent="0.2">
      <c r="A57" s="193"/>
      <c r="B57" s="202" t="s">
        <v>114</v>
      </c>
      <c r="C57" s="194"/>
      <c r="D57" s="195" t="s">
        <v>10</v>
      </c>
      <c r="E57" s="196" t="s">
        <v>115</v>
      </c>
      <c r="F57" s="196" t="s">
        <v>68</v>
      </c>
      <c r="G57" s="196" t="s">
        <v>115</v>
      </c>
    </row>
    <row r="58" spans="1:7" x14ac:dyDescent="0.2">
      <c r="A58" s="197"/>
      <c r="B58" s="197"/>
      <c r="C58" s="198" t="s">
        <v>418</v>
      </c>
      <c r="D58" s="199" t="s">
        <v>12</v>
      </c>
      <c r="E58" s="200" t="s">
        <v>419</v>
      </c>
      <c r="F58" s="200" t="s">
        <v>68</v>
      </c>
      <c r="G58" s="200" t="s">
        <v>419</v>
      </c>
    </row>
    <row r="59" spans="1:7" x14ac:dyDescent="0.2">
      <c r="A59" s="197"/>
      <c r="B59" s="197"/>
      <c r="C59" s="198" t="s">
        <v>420</v>
      </c>
      <c r="D59" s="199" t="s">
        <v>421</v>
      </c>
      <c r="E59" s="200" t="s">
        <v>422</v>
      </c>
      <c r="F59" s="200" t="s">
        <v>68</v>
      </c>
      <c r="G59" s="200" t="s">
        <v>422</v>
      </c>
    </row>
    <row r="60" spans="1:7" x14ac:dyDescent="0.2">
      <c r="A60" s="197"/>
      <c r="B60" s="197"/>
      <c r="C60" s="198" t="s">
        <v>350</v>
      </c>
      <c r="D60" s="199" t="s">
        <v>14</v>
      </c>
      <c r="E60" s="200" t="s">
        <v>423</v>
      </c>
      <c r="F60" s="200" t="s">
        <v>68</v>
      </c>
      <c r="G60" s="200" t="s">
        <v>423</v>
      </c>
    </row>
    <row r="61" spans="1:7" x14ac:dyDescent="0.2">
      <c r="A61" s="197"/>
      <c r="B61" s="197"/>
      <c r="C61" s="198" t="s">
        <v>424</v>
      </c>
      <c r="D61" s="199" t="s">
        <v>15</v>
      </c>
      <c r="E61" s="200" t="s">
        <v>425</v>
      </c>
      <c r="F61" s="200" t="s">
        <v>68</v>
      </c>
      <c r="G61" s="200" t="s">
        <v>425</v>
      </c>
    </row>
    <row r="62" spans="1:7" x14ac:dyDescent="0.2">
      <c r="A62" s="197"/>
      <c r="B62" s="197"/>
      <c r="C62" s="198" t="s">
        <v>344</v>
      </c>
      <c r="D62" s="199" t="s">
        <v>16</v>
      </c>
      <c r="E62" s="200" t="s">
        <v>426</v>
      </c>
      <c r="F62" s="200" t="s">
        <v>68</v>
      </c>
      <c r="G62" s="200" t="s">
        <v>426</v>
      </c>
    </row>
    <row r="63" spans="1:7" x14ac:dyDescent="0.2">
      <c r="A63" s="197"/>
      <c r="B63" s="197"/>
      <c r="C63" s="198" t="s">
        <v>346</v>
      </c>
      <c r="D63" s="199" t="s">
        <v>17</v>
      </c>
      <c r="E63" s="200" t="s">
        <v>427</v>
      </c>
      <c r="F63" s="200" t="s">
        <v>68</v>
      </c>
      <c r="G63" s="200" t="s">
        <v>427</v>
      </c>
    </row>
    <row r="64" spans="1:7" x14ac:dyDescent="0.2">
      <c r="A64" s="197"/>
      <c r="B64" s="197"/>
      <c r="C64" s="198" t="s">
        <v>428</v>
      </c>
      <c r="D64" s="199" t="s">
        <v>18</v>
      </c>
      <c r="E64" s="200" t="s">
        <v>429</v>
      </c>
      <c r="F64" s="200" t="s">
        <v>68</v>
      </c>
      <c r="G64" s="200" t="s">
        <v>429</v>
      </c>
    </row>
    <row r="65" spans="1:7" ht="22.5" x14ac:dyDescent="0.2">
      <c r="A65" s="193"/>
      <c r="B65" s="202" t="s">
        <v>430</v>
      </c>
      <c r="C65" s="194"/>
      <c r="D65" s="195" t="s">
        <v>431</v>
      </c>
      <c r="E65" s="196" t="s">
        <v>432</v>
      </c>
      <c r="F65" s="196" t="s">
        <v>68</v>
      </c>
      <c r="G65" s="196" t="s">
        <v>432</v>
      </c>
    </row>
    <row r="66" spans="1:7" ht="22.5" x14ac:dyDescent="0.2">
      <c r="A66" s="197"/>
      <c r="B66" s="197"/>
      <c r="C66" s="198" t="s">
        <v>433</v>
      </c>
      <c r="D66" s="199" t="s">
        <v>434</v>
      </c>
      <c r="E66" s="200" t="s">
        <v>435</v>
      </c>
      <c r="F66" s="200" t="s">
        <v>68</v>
      </c>
      <c r="G66" s="200" t="s">
        <v>435</v>
      </c>
    </row>
    <row r="67" spans="1:7" x14ac:dyDescent="0.2">
      <c r="A67" s="197"/>
      <c r="B67" s="197"/>
      <c r="C67" s="198" t="s">
        <v>436</v>
      </c>
      <c r="D67" s="199" t="s">
        <v>437</v>
      </c>
      <c r="E67" s="200" t="s">
        <v>111</v>
      </c>
      <c r="F67" s="200" t="s">
        <v>68</v>
      </c>
      <c r="G67" s="200" t="s">
        <v>111</v>
      </c>
    </row>
    <row r="68" spans="1:7" x14ac:dyDescent="0.2">
      <c r="A68" s="197"/>
      <c r="B68" s="197"/>
      <c r="C68" s="198" t="s">
        <v>344</v>
      </c>
      <c r="D68" s="199" t="s">
        <v>16</v>
      </c>
      <c r="E68" s="200" t="s">
        <v>74</v>
      </c>
      <c r="F68" s="200" t="s">
        <v>68</v>
      </c>
      <c r="G68" s="200" t="s">
        <v>74</v>
      </c>
    </row>
    <row r="69" spans="1:7" x14ac:dyDescent="0.2">
      <c r="A69" s="197"/>
      <c r="B69" s="197"/>
      <c r="C69" s="198" t="s">
        <v>346</v>
      </c>
      <c r="D69" s="199" t="s">
        <v>17</v>
      </c>
      <c r="E69" s="200" t="s">
        <v>324</v>
      </c>
      <c r="F69" s="200" t="s">
        <v>68</v>
      </c>
      <c r="G69" s="200" t="s">
        <v>324</v>
      </c>
    </row>
    <row r="70" spans="1:7" x14ac:dyDescent="0.2">
      <c r="A70" s="197"/>
      <c r="B70" s="197"/>
      <c r="C70" s="198" t="s">
        <v>438</v>
      </c>
      <c r="D70" s="199" t="s">
        <v>439</v>
      </c>
      <c r="E70" s="200" t="s">
        <v>440</v>
      </c>
      <c r="F70" s="200" t="s">
        <v>68</v>
      </c>
      <c r="G70" s="200" t="s">
        <v>440</v>
      </c>
    </row>
    <row r="71" spans="1:7" ht="22.5" x14ac:dyDescent="0.2">
      <c r="A71" s="193"/>
      <c r="B71" s="202" t="s">
        <v>118</v>
      </c>
      <c r="C71" s="194"/>
      <c r="D71" s="195" t="s">
        <v>119</v>
      </c>
      <c r="E71" s="196" t="s">
        <v>441</v>
      </c>
      <c r="F71" s="196" t="s">
        <v>68</v>
      </c>
      <c r="G71" s="196" t="s">
        <v>441</v>
      </c>
    </row>
    <row r="72" spans="1:7" ht="22.5" x14ac:dyDescent="0.2">
      <c r="A72" s="197"/>
      <c r="B72" s="197"/>
      <c r="C72" s="198" t="s">
        <v>442</v>
      </c>
      <c r="D72" s="199" t="s">
        <v>443</v>
      </c>
      <c r="E72" s="200" t="s">
        <v>444</v>
      </c>
      <c r="F72" s="200" t="s">
        <v>68</v>
      </c>
      <c r="G72" s="200" t="s">
        <v>444</v>
      </c>
    </row>
    <row r="73" spans="1:7" x14ac:dyDescent="0.2">
      <c r="A73" s="197"/>
      <c r="B73" s="197"/>
      <c r="C73" s="198" t="s">
        <v>418</v>
      </c>
      <c r="D73" s="199" t="s">
        <v>12</v>
      </c>
      <c r="E73" s="200" t="s">
        <v>445</v>
      </c>
      <c r="F73" s="200" t="s">
        <v>68</v>
      </c>
      <c r="G73" s="200" t="s">
        <v>445</v>
      </c>
    </row>
    <row r="74" spans="1:7" x14ac:dyDescent="0.2">
      <c r="A74" s="197"/>
      <c r="B74" s="197"/>
      <c r="C74" s="198" t="s">
        <v>420</v>
      </c>
      <c r="D74" s="199" t="s">
        <v>421</v>
      </c>
      <c r="E74" s="200" t="s">
        <v>446</v>
      </c>
      <c r="F74" s="200" t="s">
        <v>68</v>
      </c>
      <c r="G74" s="200" t="s">
        <v>446</v>
      </c>
    </row>
    <row r="75" spans="1:7" x14ac:dyDescent="0.2">
      <c r="A75" s="197"/>
      <c r="B75" s="197"/>
      <c r="C75" s="198" t="s">
        <v>350</v>
      </c>
      <c r="D75" s="199" t="s">
        <v>14</v>
      </c>
      <c r="E75" s="200" t="s">
        <v>447</v>
      </c>
      <c r="F75" s="200" t="s">
        <v>68</v>
      </c>
      <c r="G75" s="200" t="s">
        <v>447</v>
      </c>
    </row>
    <row r="76" spans="1:7" x14ac:dyDescent="0.2">
      <c r="A76" s="197"/>
      <c r="B76" s="197"/>
      <c r="C76" s="198" t="s">
        <v>424</v>
      </c>
      <c r="D76" s="199" t="s">
        <v>15</v>
      </c>
      <c r="E76" s="200" t="s">
        <v>448</v>
      </c>
      <c r="F76" s="200" t="s">
        <v>68</v>
      </c>
      <c r="G76" s="200" t="s">
        <v>448</v>
      </c>
    </row>
    <row r="77" spans="1:7" x14ac:dyDescent="0.2">
      <c r="A77" s="197"/>
      <c r="B77" s="197"/>
      <c r="C77" s="198" t="s">
        <v>352</v>
      </c>
      <c r="D77" s="199" t="s">
        <v>35</v>
      </c>
      <c r="E77" s="200" t="s">
        <v>449</v>
      </c>
      <c r="F77" s="200" t="s">
        <v>68</v>
      </c>
      <c r="G77" s="200" t="s">
        <v>449</v>
      </c>
    </row>
    <row r="78" spans="1:7" x14ac:dyDescent="0.2">
      <c r="A78" s="197"/>
      <c r="B78" s="197"/>
      <c r="C78" s="198" t="s">
        <v>344</v>
      </c>
      <c r="D78" s="199" t="s">
        <v>16</v>
      </c>
      <c r="E78" s="200" t="s">
        <v>450</v>
      </c>
      <c r="F78" s="200" t="s">
        <v>451</v>
      </c>
      <c r="G78" s="200" t="s">
        <v>452</v>
      </c>
    </row>
    <row r="79" spans="1:7" ht="22.5" x14ac:dyDescent="0.2">
      <c r="A79" s="197"/>
      <c r="B79" s="197"/>
      <c r="C79" s="198" t="s">
        <v>453</v>
      </c>
      <c r="D79" s="199" t="s">
        <v>454</v>
      </c>
      <c r="E79" s="200" t="s">
        <v>455</v>
      </c>
      <c r="F79" s="200" t="s">
        <v>456</v>
      </c>
      <c r="G79" s="200" t="s">
        <v>68</v>
      </c>
    </row>
    <row r="80" spans="1:7" ht="22.5" x14ac:dyDescent="0.2">
      <c r="A80" s="197"/>
      <c r="B80" s="197"/>
      <c r="C80" s="198" t="s">
        <v>457</v>
      </c>
      <c r="D80" s="199" t="s">
        <v>458</v>
      </c>
      <c r="E80" s="200" t="s">
        <v>318</v>
      </c>
      <c r="F80" s="200" t="s">
        <v>459</v>
      </c>
      <c r="G80" s="200" t="s">
        <v>68</v>
      </c>
    </row>
    <row r="81" spans="1:7" x14ac:dyDescent="0.2">
      <c r="A81" s="197"/>
      <c r="B81" s="197"/>
      <c r="C81" s="198" t="s">
        <v>355</v>
      </c>
      <c r="D81" s="199" t="s">
        <v>24</v>
      </c>
      <c r="E81" s="200" t="s">
        <v>460</v>
      </c>
      <c r="F81" s="200" t="s">
        <v>68</v>
      </c>
      <c r="G81" s="200" t="s">
        <v>460</v>
      </c>
    </row>
    <row r="82" spans="1:7" x14ac:dyDescent="0.2">
      <c r="A82" s="197"/>
      <c r="B82" s="197"/>
      <c r="C82" s="198" t="s">
        <v>370</v>
      </c>
      <c r="D82" s="199" t="s">
        <v>23</v>
      </c>
      <c r="E82" s="200" t="s">
        <v>461</v>
      </c>
      <c r="F82" s="200" t="s">
        <v>68</v>
      </c>
      <c r="G82" s="200" t="s">
        <v>461</v>
      </c>
    </row>
    <row r="83" spans="1:7" x14ac:dyDescent="0.2">
      <c r="A83" s="197"/>
      <c r="B83" s="197"/>
      <c r="C83" s="198" t="s">
        <v>462</v>
      </c>
      <c r="D83" s="199" t="s">
        <v>463</v>
      </c>
      <c r="E83" s="200" t="s">
        <v>464</v>
      </c>
      <c r="F83" s="200" t="s">
        <v>68</v>
      </c>
      <c r="G83" s="200" t="s">
        <v>464</v>
      </c>
    </row>
    <row r="84" spans="1:7" x14ac:dyDescent="0.2">
      <c r="A84" s="197"/>
      <c r="B84" s="197"/>
      <c r="C84" s="198" t="s">
        <v>346</v>
      </c>
      <c r="D84" s="199" t="s">
        <v>17</v>
      </c>
      <c r="E84" s="200" t="s">
        <v>465</v>
      </c>
      <c r="F84" s="200" t="s">
        <v>68</v>
      </c>
      <c r="G84" s="200" t="s">
        <v>465</v>
      </c>
    </row>
    <row r="85" spans="1:7" ht="22.5" x14ac:dyDescent="0.2">
      <c r="A85" s="197"/>
      <c r="B85" s="197"/>
      <c r="C85" s="198" t="s">
        <v>466</v>
      </c>
      <c r="D85" s="199" t="s">
        <v>467</v>
      </c>
      <c r="E85" s="200" t="s">
        <v>295</v>
      </c>
      <c r="F85" s="200" t="s">
        <v>68</v>
      </c>
      <c r="G85" s="200" t="s">
        <v>295</v>
      </c>
    </row>
    <row r="86" spans="1:7" x14ac:dyDescent="0.2">
      <c r="A86" s="197"/>
      <c r="B86" s="197"/>
      <c r="C86" s="198" t="s">
        <v>468</v>
      </c>
      <c r="D86" s="199" t="s">
        <v>469</v>
      </c>
      <c r="E86" s="200" t="s">
        <v>139</v>
      </c>
      <c r="F86" s="200" t="s">
        <v>68</v>
      </c>
      <c r="G86" s="200" t="s">
        <v>139</v>
      </c>
    </row>
    <row r="87" spans="1:7" ht="22.5" x14ac:dyDescent="0.2">
      <c r="A87" s="197"/>
      <c r="B87" s="197"/>
      <c r="C87" s="198" t="s">
        <v>470</v>
      </c>
      <c r="D87" s="199" t="s">
        <v>471</v>
      </c>
      <c r="E87" s="200" t="s">
        <v>472</v>
      </c>
      <c r="F87" s="200" t="s">
        <v>68</v>
      </c>
      <c r="G87" s="200" t="s">
        <v>472</v>
      </c>
    </row>
    <row r="88" spans="1:7" x14ac:dyDescent="0.2">
      <c r="A88" s="197"/>
      <c r="B88" s="197"/>
      <c r="C88" s="198" t="s">
        <v>428</v>
      </c>
      <c r="D88" s="199" t="s">
        <v>18</v>
      </c>
      <c r="E88" s="200" t="s">
        <v>473</v>
      </c>
      <c r="F88" s="200" t="s">
        <v>68</v>
      </c>
      <c r="G88" s="200" t="s">
        <v>473</v>
      </c>
    </row>
    <row r="89" spans="1:7" x14ac:dyDescent="0.2">
      <c r="A89" s="197"/>
      <c r="B89" s="197"/>
      <c r="C89" s="198" t="s">
        <v>438</v>
      </c>
      <c r="D89" s="199" t="s">
        <v>439</v>
      </c>
      <c r="E89" s="200" t="s">
        <v>440</v>
      </c>
      <c r="F89" s="200" t="s">
        <v>68</v>
      </c>
      <c r="G89" s="200" t="s">
        <v>440</v>
      </c>
    </row>
    <row r="90" spans="1:7" x14ac:dyDescent="0.2">
      <c r="A90" s="197"/>
      <c r="B90" s="197"/>
      <c r="C90" s="198" t="s">
        <v>373</v>
      </c>
      <c r="D90" s="199" t="s">
        <v>374</v>
      </c>
      <c r="E90" s="200" t="s">
        <v>474</v>
      </c>
      <c r="F90" s="200" t="s">
        <v>68</v>
      </c>
      <c r="G90" s="200" t="s">
        <v>474</v>
      </c>
    </row>
    <row r="91" spans="1:7" ht="22.5" x14ac:dyDescent="0.2">
      <c r="A91" s="197"/>
      <c r="B91" s="197"/>
      <c r="C91" s="198" t="s">
        <v>475</v>
      </c>
      <c r="D91" s="199" t="s">
        <v>27</v>
      </c>
      <c r="E91" s="200" t="s">
        <v>476</v>
      </c>
      <c r="F91" s="200" t="s">
        <v>68</v>
      </c>
      <c r="G91" s="200" t="s">
        <v>476</v>
      </c>
    </row>
    <row r="92" spans="1:7" ht="22.5" x14ac:dyDescent="0.2">
      <c r="A92" s="197"/>
      <c r="B92" s="197"/>
      <c r="C92" s="198" t="s">
        <v>403</v>
      </c>
      <c r="D92" s="199" t="s">
        <v>29</v>
      </c>
      <c r="E92" s="200" t="s">
        <v>354</v>
      </c>
      <c r="F92" s="200" t="s">
        <v>68</v>
      </c>
      <c r="G92" s="200" t="s">
        <v>354</v>
      </c>
    </row>
    <row r="93" spans="1:7" ht="22.5" x14ac:dyDescent="0.2">
      <c r="A93" s="197"/>
      <c r="B93" s="197"/>
      <c r="C93" s="198" t="s">
        <v>477</v>
      </c>
      <c r="D93" s="199" t="s">
        <v>478</v>
      </c>
      <c r="E93" s="200" t="s">
        <v>479</v>
      </c>
      <c r="F93" s="200" t="s">
        <v>68</v>
      </c>
      <c r="G93" s="200" t="s">
        <v>479</v>
      </c>
    </row>
    <row r="94" spans="1:7" ht="22.5" x14ac:dyDescent="0.2">
      <c r="A94" s="197"/>
      <c r="B94" s="197"/>
      <c r="C94" s="198" t="s">
        <v>405</v>
      </c>
      <c r="D94" s="199" t="s">
        <v>406</v>
      </c>
      <c r="E94" s="200" t="s">
        <v>74</v>
      </c>
      <c r="F94" s="200" t="s">
        <v>68</v>
      </c>
      <c r="G94" s="200" t="s">
        <v>74</v>
      </c>
    </row>
    <row r="95" spans="1:7" ht="22.5" x14ac:dyDescent="0.2">
      <c r="A95" s="193"/>
      <c r="B95" s="202" t="s">
        <v>480</v>
      </c>
      <c r="C95" s="194"/>
      <c r="D95" s="195" t="s">
        <v>481</v>
      </c>
      <c r="E95" s="196" t="s">
        <v>482</v>
      </c>
      <c r="F95" s="196" t="s">
        <v>68</v>
      </c>
      <c r="G95" s="196" t="s">
        <v>482</v>
      </c>
    </row>
    <row r="96" spans="1:7" ht="67.5" x14ac:dyDescent="0.2">
      <c r="A96" s="197"/>
      <c r="B96" s="197"/>
      <c r="C96" s="198" t="s">
        <v>267</v>
      </c>
      <c r="D96" s="199" t="s">
        <v>483</v>
      </c>
      <c r="E96" s="200" t="s">
        <v>123</v>
      </c>
      <c r="F96" s="200" t="s">
        <v>68</v>
      </c>
      <c r="G96" s="200" t="s">
        <v>123</v>
      </c>
    </row>
    <row r="97" spans="1:7" x14ac:dyDescent="0.2">
      <c r="A97" s="197"/>
      <c r="B97" s="197"/>
      <c r="C97" s="198" t="s">
        <v>352</v>
      </c>
      <c r="D97" s="199" t="s">
        <v>35</v>
      </c>
      <c r="E97" s="200" t="s">
        <v>111</v>
      </c>
      <c r="F97" s="200" t="s">
        <v>68</v>
      </c>
      <c r="G97" s="200" t="s">
        <v>111</v>
      </c>
    </row>
    <row r="98" spans="1:7" x14ac:dyDescent="0.2">
      <c r="A98" s="197"/>
      <c r="B98" s="197"/>
      <c r="C98" s="198" t="s">
        <v>344</v>
      </c>
      <c r="D98" s="199" t="s">
        <v>16</v>
      </c>
      <c r="E98" s="200" t="s">
        <v>340</v>
      </c>
      <c r="F98" s="200" t="s">
        <v>68</v>
      </c>
      <c r="G98" s="200" t="s">
        <v>340</v>
      </c>
    </row>
    <row r="99" spans="1:7" x14ac:dyDescent="0.2">
      <c r="A99" s="197"/>
      <c r="B99" s="197"/>
      <c r="C99" s="198" t="s">
        <v>346</v>
      </c>
      <c r="D99" s="199" t="s">
        <v>17</v>
      </c>
      <c r="E99" s="200" t="s">
        <v>484</v>
      </c>
      <c r="F99" s="200" t="s">
        <v>68</v>
      </c>
      <c r="G99" s="200" t="s">
        <v>484</v>
      </c>
    </row>
    <row r="100" spans="1:7" ht="15" x14ac:dyDescent="0.2">
      <c r="A100" s="193"/>
      <c r="B100" s="202" t="s">
        <v>485</v>
      </c>
      <c r="C100" s="194"/>
      <c r="D100" s="195" t="s">
        <v>34</v>
      </c>
      <c r="E100" s="196" t="s">
        <v>486</v>
      </c>
      <c r="F100" s="196" t="s">
        <v>68</v>
      </c>
      <c r="G100" s="196" t="s">
        <v>486</v>
      </c>
    </row>
    <row r="101" spans="1:7" ht="22.5" x14ac:dyDescent="0.2">
      <c r="A101" s="197"/>
      <c r="B101" s="197"/>
      <c r="C101" s="198" t="s">
        <v>433</v>
      </c>
      <c r="D101" s="199" t="s">
        <v>434</v>
      </c>
      <c r="E101" s="200" t="s">
        <v>487</v>
      </c>
      <c r="F101" s="200" t="s">
        <v>68</v>
      </c>
      <c r="G101" s="200" t="s">
        <v>487</v>
      </c>
    </row>
    <row r="102" spans="1:7" x14ac:dyDescent="0.2">
      <c r="A102" s="197"/>
      <c r="B102" s="197"/>
      <c r="C102" s="198" t="s">
        <v>488</v>
      </c>
      <c r="D102" s="199" t="s">
        <v>489</v>
      </c>
      <c r="E102" s="200" t="s">
        <v>490</v>
      </c>
      <c r="F102" s="200" t="s">
        <v>68</v>
      </c>
      <c r="G102" s="200" t="s">
        <v>490</v>
      </c>
    </row>
    <row r="103" spans="1:7" x14ac:dyDescent="0.2">
      <c r="A103" s="197"/>
      <c r="B103" s="197"/>
      <c r="C103" s="198" t="s">
        <v>373</v>
      </c>
      <c r="D103" s="199" t="s">
        <v>374</v>
      </c>
      <c r="E103" s="200" t="s">
        <v>491</v>
      </c>
      <c r="F103" s="200" t="s">
        <v>68</v>
      </c>
      <c r="G103" s="200" t="s">
        <v>491</v>
      </c>
    </row>
    <row r="104" spans="1:7" ht="33.75" x14ac:dyDescent="0.2">
      <c r="A104" s="190" t="s">
        <v>127</v>
      </c>
      <c r="B104" s="190"/>
      <c r="C104" s="190"/>
      <c r="D104" s="191" t="s">
        <v>128</v>
      </c>
      <c r="E104" s="192" t="s">
        <v>129</v>
      </c>
      <c r="F104" s="192" t="s">
        <v>130</v>
      </c>
      <c r="G104" s="192" t="s">
        <v>131</v>
      </c>
    </row>
    <row r="105" spans="1:7" ht="22.5" x14ac:dyDescent="0.2">
      <c r="A105" s="193"/>
      <c r="B105" s="202" t="s">
        <v>132</v>
      </c>
      <c r="C105" s="194"/>
      <c r="D105" s="195" t="s">
        <v>133</v>
      </c>
      <c r="E105" s="196" t="s">
        <v>129</v>
      </c>
      <c r="F105" s="196" t="s">
        <v>130</v>
      </c>
      <c r="G105" s="196" t="s">
        <v>131</v>
      </c>
    </row>
    <row r="106" spans="1:7" x14ac:dyDescent="0.2">
      <c r="A106" s="197"/>
      <c r="B106" s="197"/>
      <c r="C106" s="198" t="s">
        <v>418</v>
      </c>
      <c r="D106" s="199" t="s">
        <v>12</v>
      </c>
      <c r="E106" s="200" t="s">
        <v>492</v>
      </c>
      <c r="F106" s="200" t="s">
        <v>68</v>
      </c>
      <c r="G106" s="200" t="s">
        <v>492</v>
      </c>
    </row>
    <row r="107" spans="1:7" x14ac:dyDescent="0.2">
      <c r="A107" s="197"/>
      <c r="B107" s="197"/>
      <c r="C107" s="198" t="s">
        <v>350</v>
      </c>
      <c r="D107" s="199" t="s">
        <v>14</v>
      </c>
      <c r="E107" s="200" t="s">
        <v>493</v>
      </c>
      <c r="F107" s="200" t="s">
        <v>68</v>
      </c>
      <c r="G107" s="200" t="s">
        <v>493</v>
      </c>
    </row>
    <row r="108" spans="1:7" x14ac:dyDescent="0.2">
      <c r="A108" s="197"/>
      <c r="B108" s="197"/>
      <c r="C108" s="198" t="s">
        <v>424</v>
      </c>
      <c r="D108" s="199" t="s">
        <v>15</v>
      </c>
      <c r="E108" s="200" t="s">
        <v>494</v>
      </c>
      <c r="F108" s="200" t="s">
        <v>68</v>
      </c>
      <c r="G108" s="200" t="s">
        <v>494</v>
      </c>
    </row>
    <row r="109" spans="1:7" x14ac:dyDescent="0.2">
      <c r="A109" s="197"/>
      <c r="B109" s="197"/>
      <c r="C109" s="198" t="s">
        <v>344</v>
      </c>
      <c r="D109" s="199" t="s">
        <v>16</v>
      </c>
      <c r="E109" s="200" t="s">
        <v>68</v>
      </c>
      <c r="F109" s="200" t="s">
        <v>130</v>
      </c>
      <c r="G109" s="200" t="s">
        <v>130</v>
      </c>
    </row>
    <row r="110" spans="1:7" ht="22.5" x14ac:dyDescent="0.2">
      <c r="A110" s="190" t="s">
        <v>134</v>
      </c>
      <c r="B110" s="190"/>
      <c r="C110" s="190"/>
      <c r="D110" s="191" t="s">
        <v>135</v>
      </c>
      <c r="E110" s="192" t="s">
        <v>495</v>
      </c>
      <c r="F110" s="192" t="s">
        <v>68</v>
      </c>
      <c r="G110" s="192" t="s">
        <v>495</v>
      </c>
    </row>
    <row r="111" spans="1:7" ht="15" x14ac:dyDescent="0.2">
      <c r="A111" s="193"/>
      <c r="B111" s="202" t="s">
        <v>496</v>
      </c>
      <c r="C111" s="194"/>
      <c r="D111" s="195" t="s">
        <v>497</v>
      </c>
      <c r="E111" s="196" t="s">
        <v>324</v>
      </c>
      <c r="F111" s="196" t="s">
        <v>68</v>
      </c>
      <c r="G111" s="196" t="s">
        <v>324</v>
      </c>
    </row>
    <row r="112" spans="1:7" ht="22.5" x14ac:dyDescent="0.2">
      <c r="A112" s="197"/>
      <c r="B112" s="197"/>
      <c r="C112" s="198" t="s">
        <v>498</v>
      </c>
      <c r="D112" s="199" t="s">
        <v>499</v>
      </c>
      <c r="E112" s="200" t="s">
        <v>324</v>
      </c>
      <c r="F112" s="200" t="s">
        <v>68</v>
      </c>
      <c r="G112" s="200" t="s">
        <v>324</v>
      </c>
    </row>
    <row r="113" spans="1:7" ht="22.5" x14ac:dyDescent="0.2">
      <c r="A113" s="193"/>
      <c r="B113" s="202" t="s">
        <v>500</v>
      </c>
      <c r="C113" s="194"/>
      <c r="D113" s="195" t="s">
        <v>501</v>
      </c>
      <c r="E113" s="196" t="s">
        <v>324</v>
      </c>
      <c r="F113" s="196" t="s">
        <v>68</v>
      </c>
      <c r="G113" s="196" t="s">
        <v>324</v>
      </c>
    </row>
    <row r="114" spans="1:7" ht="22.5" x14ac:dyDescent="0.2">
      <c r="A114" s="197"/>
      <c r="B114" s="197"/>
      <c r="C114" s="198" t="s">
        <v>498</v>
      </c>
      <c r="D114" s="199" t="s">
        <v>499</v>
      </c>
      <c r="E114" s="200" t="s">
        <v>324</v>
      </c>
      <c r="F114" s="200" t="s">
        <v>68</v>
      </c>
      <c r="G114" s="200" t="s">
        <v>324</v>
      </c>
    </row>
    <row r="115" spans="1:7" ht="15" x14ac:dyDescent="0.2">
      <c r="A115" s="193"/>
      <c r="B115" s="202" t="s">
        <v>137</v>
      </c>
      <c r="C115" s="194"/>
      <c r="D115" s="195" t="s">
        <v>138</v>
      </c>
      <c r="E115" s="196" t="s">
        <v>502</v>
      </c>
      <c r="F115" s="196" t="s">
        <v>68</v>
      </c>
      <c r="G115" s="196" t="s">
        <v>502</v>
      </c>
    </row>
    <row r="116" spans="1:7" ht="45" x14ac:dyDescent="0.2">
      <c r="A116" s="197"/>
      <c r="B116" s="197"/>
      <c r="C116" s="198" t="s">
        <v>334</v>
      </c>
      <c r="D116" s="199" t="s">
        <v>335</v>
      </c>
      <c r="E116" s="200" t="s">
        <v>484</v>
      </c>
      <c r="F116" s="200" t="s">
        <v>68</v>
      </c>
      <c r="G116" s="200" t="s">
        <v>484</v>
      </c>
    </row>
    <row r="117" spans="1:7" ht="22.5" x14ac:dyDescent="0.2">
      <c r="A117" s="197"/>
      <c r="B117" s="197"/>
      <c r="C117" s="198" t="s">
        <v>433</v>
      </c>
      <c r="D117" s="199" t="s">
        <v>434</v>
      </c>
      <c r="E117" s="200" t="s">
        <v>503</v>
      </c>
      <c r="F117" s="200" t="s">
        <v>68</v>
      </c>
      <c r="G117" s="200" t="s">
        <v>503</v>
      </c>
    </row>
    <row r="118" spans="1:7" x14ac:dyDescent="0.2">
      <c r="A118" s="197"/>
      <c r="B118" s="197"/>
      <c r="C118" s="198" t="s">
        <v>350</v>
      </c>
      <c r="D118" s="199" t="s">
        <v>14</v>
      </c>
      <c r="E118" s="200" t="s">
        <v>504</v>
      </c>
      <c r="F118" s="200" t="s">
        <v>68</v>
      </c>
      <c r="G118" s="200" t="s">
        <v>504</v>
      </c>
    </row>
    <row r="119" spans="1:7" x14ac:dyDescent="0.2">
      <c r="A119" s="197"/>
      <c r="B119" s="197"/>
      <c r="C119" s="198" t="s">
        <v>424</v>
      </c>
      <c r="D119" s="199" t="s">
        <v>15</v>
      </c>
      <c r="E119" s="200" t="s">
        <v>505</v>
      </c>
      <c r="F119" s="200" t="s">
        <v>68</v>
      </c>
      <c r="G119" s="200" t="s">
        <v>505</v>
      </c>
    </row>
    <row r="120" spans="1:7" x14ac:dyDescent="0.2">
      <c r="A120" s="197"/>
      <c r="B120" s="197"/>
      <c r="C120" s="198" t="s">
        <v>352</v>
      </c>
      <c r="D120" s="199" t="s">
        <v>35</v>
      </c>
      <c r="E120" s="200" t="s">
        <v>506</v>
      </c>
      <c r="F120" s="200" t="s">
        <v>68</v>
      </c>
      <c r="G120" s="200" t="s">
        <v>506</v>
      </c>
    </row>
    <row r="121" spans="1:7" x14ac:dyDescent="0.2">
      <c r="A121" s="197"/>
      <c r="B121" s="197"/>
      <c r="C121" s="198" t="s">
        <v>436</v>
      </c>
      <c r="D121" s="199" t="s">
        <v>437</v>
      </c>
      <c r="E121" s="200" t="s">
        <v>507</v>
      </c>
      <c r="F121" s="200" t="s">
        <v>68</v>
      </c>
      <c r="G121" s="200" t="s">
        <v>507</v>
      </c>
    </row>
    <row r="122" spans="1:7" x14ac:dyDescent="0.2">
      <c r="A122" s="197"/>
      <c r="B122" s="197"/>
      <c r="C122" s="198" t="s">
        <v>344</v>
      </c>
      <c r="D122" s="199" t="s">
        <v>16</v>
      </c>
      <c r="E122" s="200" t="s">
        <v>508</v>
      </c>
      <c r="F122" s="200" t="s">
        <v>68</v>
      </c>
      <c r="G122" s="200" t="s">
        <v>508</v>
      </c>
    </row>
    <row r="123" spans="1:7" x14ac:dyDescent="0.2">
      <c r="A123" s="197"/>
      <c r="B123" s="197"/>
      <c r="C123" s="198" t="s">
        <v>355</v>
      </c>
      <c r="D123" s="199" t="s">
        <v>24</v>
      </c>
      <c r="E123" s="200" t="s">
        <v>192</v>
      </c>
      <c r="F123" s="200" t="s">
        <v>68</v>
      </c>
      <c r="G123" s="200" t="s">
        <v>192</v>
      </c>
    </row>
    <row r="124" spans="1:7" x14ac:dyDescent="0.2">
      <c r="A124" s="197"/>
      <c r="B124" s="197"/>
      <c r="C124" s="198" t="s">
        <v>462</v>
      </c>
      <c r="D124" s="199" t="s">
        <v>463</v>
      </c>
      <c r="E124" s="200" t="s">
        <v>416</v>
      </c>
      <c r="F124" s="200" t="s">
        <v>68</v>
      </c>
      <c r="G124" s="200" t="s">
        <v>416</v>
      </c>
    </row>
    <row r="125" spans="1:7" x14ac:dyDescent="0.2">
      <c r="A125" s="197"/>
      <c r="B125" s="197"/>
      <c r="C125" s="198" t="s">
        <v>346</v>
      </c>
      <c r="D125" s="199" t="s">
        <v>17</v>
      </c>
      <c r="E125" s="200" t="s">
        <v>509</v>
      </c>
      <c r="F125" s="200" t="s">
        <v>68</v>
      </c>
      <c r="G125" s="200" t="s">
        <v>509</v>
      </c>
    </row>
    <row r="126" spans="1:7" ht="22.5" x14ac:dyDescent="0.2">
      <c r="A126" s="197"/>
      <c r="B126" s="197"/>
      <c r="C126" s="198" t="s">
        <v>466</v>
      </c>
      <c r="D126" s="199" t="s">
        <v>467</v>
      </c>
      <c r="E126" s="200" t="s">
        <v>440</v>
      </c>
      <c r="F126" s="200" t="s">
        <v>68</v>
      </c>
      <c r="G126" s="200" t="s">
        <v>440</v>
      </c>
    </row>
    <row r="127" spans="1:7" x14ac:dyDescent="0.2">
      <c r="A127" s="197"/>
      <c r="B127" s="197"/>
      <c r="C127" s="198" t="s">
        <v>373</v>
      </c>
      <c r="D127" s="199" t="s">
        <v>374</v>
      </c>
      <c r="E127" s="200" t="s">
        <v>461</v>
      </c>
      <c r="F127" s="200" t="s">
        <v>68</v>
      </c>
      <c r="G127" s="200" t="s">
        <v>461</v>
      </c>
    </row>
    <row r="128" spans="1:7" ht="22.5" x14ac:dyDescent="0.2">
      <c r="A128" s="197"/>
      <c r="B128" s="197"/>
      <c r="C128" s="198" t="s">
        <v>347</v>
      </c>
      <c r="D128" s="199" t="s">
        <v>348</v>
      </c>
      <c r="E128" s="200" t="s">
        <v>74</v>
      </c>
      <c r="F128" s="200" t="s">
        <v>68</v>
      </c>
      <c r="G128" s="200" t="s">
        <v>74</v>
      </c>
    </row>
    <row r="129" spans="1:7" ht="22.5" x14ac:dyDescent="0.2">
      <c r="A129" s="197"/>
      <c r="B129" s="197"/>
      <c r="C129" s="198" t="s">
        <v>405</v>
      </c>
      <c r="D129" s="199" t="s">
        <v>406</v>
      </c>
      <c r="E129" s="200" t="s">
        <v>218</v>
      </c>
      <c r="F129" s="200" t="s">
        <v>68</v>
      </c>
      <c r="G129" s="200" t="s">
        <v>218</v>
      </c>
    </row>
    <row r="130" spans="1:7" ht="15" x14ac:dyDescent="0.2">
      <c r="A130" s="193"/>
      <c r="B130" s="202" t="s">
        <v>510</v>
      </c>
      <c r="C130" s="194"/>
      <c r="D130" s="195" t="s">
        <v>511</v>
      </c>
      <c r="E130" s="196" t="s">
        <v>512</v>
      </c>
      <c r="F130" s="196" t="s">
        <v>68</v>
      </c>
      <c r="G130" s="196" t="s">
        <v>512</v>
      </c>
    </row>
    <row r="131" spans="1:7" x14ac:dyDescent="0.2">
      <c r="A131" s="197"/>
      <c r="B131" s="197"/>
      <c r="C131" s="198" t="s">
        <v>344</v>
      </c>
      <c r="D131" s="199" t="s">
        <v>16</v>
      </c>
      <c r="E131" s="200" t="s">
        <v>318</v>
      </c>
      <c r="F131" s="200" t="s">
        <v>68</v>
      </c>
      <c r="G131" s="200" t="s">
        <v>318</v>
      </c>
    </row>
    <row r="132" spans="1:7" x14ac:dyDescent="0.2">
      <c r="A132" s="197"/>
      <c r="B132" s="197"/>
      <c r="C132" s="198" t="s">
        <v>355</v>
      </c>
      <c r="D132" s="199" t="s">
        <v>24</v>
      </c>
      <c r="E132" s="200" t="s">
        <v>123</v>
      </c>
      <c r="F132" s="200" t="s">
        <v>68</v>
      </c>
      <c r="G132" s="200" t="s">
        <v>123</v>
      </c>
    </row>
    <row r="133" spans="1:7" x14ac:dyDescent="0.2">
      <c r="A133" s="197"/>
      <c r="B133" s="197"/>
      <c r="C133" s="198" t="s">
        <v>346</v>
      </c>
      <c r="D133" s="199" t="s">
        <v>17</v>
      </c>
      <c r="E133" s="200" t="s">
        <v>186</v>
      </c>
      <c r="F133" s="200" t="s">
        <v>68</v>
      </c>
      <c r="G133" s="200" t="s">
        <v>186</v>
      </c>
    </row>
    <row r="134" spans="1:7" ht="22.5" x14ac:dyDescent="0.2">
      <c r="A134" s="193"/>
      <c r="B134" s="202" t="s">
        <v>513</v>
      </c>
      <c r="C134" s="194"/>
      <c r="D134" s="195" t="s">
        <v>514</v>
      </c>
      <c r="E134" s="196" t="s">
        <v>515</v>
      </c>
      <c r="F134" s="196" t="s">
        <v>68</v>
      </c>
      <c r="G134" s="196" t="s">
        <v>515</v>
      </c>
    </row>
    <row r="135" spans="1:7" ht="67.5" x14ac:dyDescent="0.2">
      <c r="A135" s="197"/>
      <c r="B135" s="197"/>
      <c r="C135" s="198" t="s">
        <v>267</v>
      </c>
      <c r="D135" s="199" t="s">
        <v>483</v>
      </c>
      <c r="E135" s="200" t="s">
        <v>515</v>
      </c>
      <c r="F135" s="200" t="s">
        <v>68</v>
      </c>
      <c r="G135" s="200" t="s">
        <v>515</v>
      </c>
    </row>
    <row r="136" spans="1:7" ht="15" x14ac:dyDescent="0.2">
      <c r="A136" s="193"/>
      <c r="B136" s="202" t="s">
        <v>516</v>
      </c>
      <c r="C136" s="194"/>
      <c r="D136" s="195" t="s">
        <v>517</v>
      </c>
      <c r="E136" s="196" t="s">
        <v>518</v>
      </c>
      <c r="F136" s="196" t="s">
        <v>68</v>
      </c>
      <c r="G136" s="196" t="s">
        <v>518</v>
      </c>
    </row>
    <row r="137" spans="1:7" ht="22.5" x14ac:dyDescent="0.2">
      <c r="A137" s="197"/>
      <c r="B137" s="197"/>
      <c r="C137" s="198" t="s">
        <v>442</v>
      </c>
      <c r="D137" s="199" t="s">
        <v>443</v>
      </c>
      <c r="E137" s="200" t="s">
        <v>519</v>
      </c>
      <c r="F137" s="200" t="s">
        <v>68</v>
      </c>
      <c r="G137" s="200" t="s">
        <v>519</v>
      </c>
    </row>
    <row r="138" spans="1:7" x14ac:dyDescent="0.2">
      <c r="A138" s="197"/>
      <c r="B138" s="197"/>
      <c r="C138" s="198" t="s">
        <v>344</v>
      </c>
      <c r="D138" s="199" t="s">
        <v>16</v>
      </c>
      <c r="E138" s="200" t="s">
        <v>74</v>
      </c>
      <c r="F138" s="200" t="s">
        <v>68</v>
      </c>
      <c r="G138" s="200" t="s">
        <v>74</v>
      </c>
    </row>
    <row r="139" spans="1:7" x14ac:dyDescent="0.2">
      <c r="A139" s="197"/>
      <c r="B139" s="197"/>
      <c r="C139" s="198" t="s">
        <v>346</v>
      </c>
      <c r="D139" s="199" t="s">
        <v>17</v>
      </c>
      <c r="E139" s="200" t="s">
        <v>440</v>
      </c>
      <c r="F139" s="200" t="s">
        <v>68</v>
      </c>
      <c r="G139" s="200" t="s">
        <v>440</v>
      </c>
    </row>
    <row r="140" spans="1:7" x14ac:dyDescent="0.2">
      <c r="A140" s="197"/>
      <c r="B140" s="197"/>
      <c r="C140" s="198" t="s">
        <v>373</v>
      </c>
      <c r="D140" s="199" t="s">
        <v>374</v>
      </c>
      <c r="E140" s="200" t="s">
        <v>440</v>
      </c>
      <c r="F140" s="200" t="s">
        <v>68</v>
      </c>
      <c r="G140" s="200" t="s">
        <v>440</v>
      </c>
    </row>
    <row r="141" spans="1:7" x14ac:dyDescent="0.2">
      <c r="A141" s="190" t="s">
        <v>520</v>
      </c>
      <c r="B141" s="190"/>
      <c r="C141" s="190"/>
      <c r="D141" s="191" t="s">
        <v>521</v>
      </c>
      <c r="E141" s="192" t="s">
        <v>522</v>
      </c>
      <c r="F141" s="192" t="s">
        <v>68</v>
      </c>
      <c r="G141" s="192" t="s">
        <v>522</v>
      </c>
    </row>
    <row r="142" spans="1:7" ht="33.75" x14ac:dyDescent="0.2">
      <c r="A142" s="193"/>
      <c r="B142" s="202" t="s">
        <v>523</v>
      </c>
      <c r="C142" s="194"/>
      <c r="D142" s="195" t="s">
        <v>524</v>
      </c>
      <c r="E142" s="196" t="s">
        <v>522</v>
      </c>
      <c r="F142" s="196" t="s">
        <v>68</v>
      </c>
      <c r="G142" s="196" t="s">
        <v>522</v>
      </c>
    </row>
    <row r="143" spans="1:7" ht="45" x14ac:dyDescent="0.2">
      <c r="A143" s="197"/>
      <c r="B143" s="197"/>
      <c r="C143" s="198" t="s">
        <v>525</v>
      </c>
      <c r="D143" s="199" t="s">
        <v>526</v>
      </c>
      <c r="E143" s="200" t="s">
        <v>522</v>
      </c>
      <c r="F143" s="200" t="s">
        <v>68</v>
      </c>
      <c r="G143" s="200" t="s">
        <v>522</v>
      </c>
    </row>
    <row r="144" spans="1:7" x14ac:dyDescent="0.2">
      <c r="A144" s="190" t="s">
        <v>204</v>
      </c>
      <c r="B144" s="190"/>
      <c r="C144" s="190"/>
      <c r="D144" s="191" t="s">
        <v>205</v>
      </c>
      <c r="E144" s="192" t="s">
        <v>527</v>
      </c>
      <c r="F144" s="192" t="s">
        <v>68</v>
      </c>
      <c r="G144" s="192" t="s">
        <v>527</v>
      </c>
    </row>
    <row r="145" spans="1:7" ht="15" x14ac:dyDescent="0.2">
      <c r="A145" s="193"/>
      <c r="B145" s="202" t="s">
        <v>528</v>
      </c>
      <c r="C145" s="194"/>
      <c r="D145" s="195" t="s">
        <v>529</v>
      </c>
      <c r="E145" s="196" t="s">
        <v>527</v>
      </c>
      <c r="F145" s="196" t="s">
        <v>68</v>
      </c>
      <c r="G145" s="196" t="s">
        <v>527</v>
      </c>
    </row>
    <row r="146" spans="1:7" x14ac:dyDescent="0.2">
      <c r="A146" s="197"/>
      <c r="B146" s="197"/>
      <c r="C146" s="198" t="s">
        <v>530</v>
      </c>
      <c r="D146" s="199" t="s">
        <v>531</v>
      </c>
      <c r="E146" s="200" t="s">
        <v>527</v>
      </c>
      <c r="F146" s="200" t="s">
        <v>68</v>
      </c>
      <c r="G146" s="200" t="s">
        <v>527</v>
      </c>
    </row>
    <row r="147" spans="1:7" x14ac:dyDescent="0.2">
      <c r="A147" s="190" t="s">
        <v>223</v>
      </c>
      <c r="B147" s="190"/>
      <c r="C147" s="190"/>
      <c r="D147" s="191" t="s">
        <v>46</v>
      </c>
      <c r="E147" s="192" t="s">
        <v>532</v>
      </c>
      <c r="F147" s="192" t="s">
        <v>68</v>
      </c>
      <c r="G147" s="192" t="s">
        <v>532</v>
      </c>
    </row>
    <row r="148" spans="1:7" ht="15" x14ac:dyDescent="0.2">
      <c r="A148" s="193"/>
      <c r="B148" s="202" t="s">
        <v>225</v>
      </c>
      <c r="C148" s="194"/>
      <c r="D148" s="195" t="s">
        <v>226</v>
      </c>
      <c r="E148" s="196" t="s">
        <v>533</v>
      </c>
      <c r="F148" s="196" t="s">
        <v>68</v>
      </c>
      <c r="G148" s="196" t="s">
        <v>533</v>
      </c>
    </row>
    <row r="149" spans="1:7" ht="45" x14ac:dyDescent="0.2">
      <c r="A149" s="197"/>
      <c r="B149" s="197"/>
      <c r="C149" s="198" t="s">
        <v>245</v>
      </c>
      <c r="D149" s="199" t="s">
        <v>361</v>
      </c>
      <c r="E149" s="200" t="s">
        <v>534</v>
      </c>
      <c r="F149" s="200" t="s">
        <v>68</v>
      </c>
      <c r="G149" s="200" t="s">
        <v>534</v>
      </c>
    </row>
    <row r="150" spans="1:7" ht="22.5" x14ac:dyDescent="0.2">
      <c r="A150" s="197"/>
      <c r="B150" s="197"/>
      <c r="C150" s="198" t="s">
        <v>442</v>
      </c>
      <c r="D150" s="199" t="s">
        <v>443</v>
      </c>
      <c r="E150" s="200" t="s">
        <v>535</v>
      </c>
      <c r="F150" s="200" t="s">
        <v>68</v>
      </c>
      <c r="G150" s="200" t="s">
        <v>535</v>
      </c>
    </row>
    <row r="151" spans="1:7" x14ac:dyDescent="0.2">
      <c r="A151" s="197"/>
      <c r="B151" s="197"/>
      <c r="C151" s="198" t="s">
        <v>536</v>
      </c>
      <c r="D151" s="199" t="s">
        <v>537</v>
      </c>
      <c r="E151" s="200" t="s">
        <v>538</v>
      </c>
      <c r="F151" s="200" t="s">
        <v>68</v>
      </c>
      <c r="G151" s="200" t="s">
        <v>538</v>
      </c>
    </row>
    <row r="152" spans="1:7" x14ac:dyDescent="0.2">
      <c r="A152" s="197"/>
      <c r="B152" s="197"/>
      <c r="C152" s="198" t="s">
        <v>418</v>
      </c>
      <c r="D152" s="199" t="s">
        <v>12</v>
      </c>
      <c r="E152" s="200" t="s">
        <v>539</v>
      </c>
      <c r="F152" s="200" t="s">
        <v>68</v>
      </c>
      <c r="G152" s="200" t="s">
        <v>539</v>
      </c>
    </row>
    <row r="153" spans="1:7" x14ac:dyDescent="0.2">
      <c r="A153" s="197"/>
      <c r="B153" s="197"/>
      <c r="C153" s="198" t="s">
        <v>420</v>
      </c>
      <c r="D153" s="199" t="s">
        <v>421</v>
      </c>
      <c r="E153" s="200" t="s">
        <v>540</v>
      </c>
      <c r="F153" s="200" t="s">
        <v>68</v>
      </c>
      <c r="G153" s="200" t="s">
        <v>540</v>
      </c>
    </row>
    <row r="154" spans="1:7" x14ac:dyDescent="0.2">
      <c r="A154" s="197"/>
      <c r="B154" s="197"/>
      <c r="C154" s="198" t="s">
        <v>350</v>
      </c>
      <c r="D154" s="199" t="s">
        <v>14</v>
      </c>
      <c r="E154" s="200" t="s">
        <v>541</v>
      </c>
      <c r="F154" s="200" t="s">
        <v>68</v>
      </c>
      <c r="G154" s="200" t="s">
        <v>541</v>
      </c>
    </row>
    <row r="155" spans="1:7" x14ac:dyDescent="0.2">
      <c r="A155" s="197"/>
      <c r="B155" s="197"/>
      <c r="C155" s="198" t="s">
        <v>424</v>
      </c>
      <c r="D155" s="199" t="s">
        <v>15</v>
      </c>
      <c r="E155" s="200" t="s">
        <v>542</v>
      </c>
      <c r="F155" s="200" t="s">
        <v>68</v>
      </c>
      <c r="G155" s="200" t="s">
        <v>542</v>
      </c>
    </row>
    <row r="156" spans="1:7" x14ac:dyDescent="0.2">
      <c r="A156" s="197"/>
      <c r="B156" s="197"/>
      <c r="C156" s="198" t="s">
        <v>352</v>
      </c>
      <c r="D156" s="199" t="s">
        <v>35</v>
      </c>
      <c r="E156" s="200" t="s">
        <v>543</v>
      </c>
      <c r="F156" s="200" t="s">
        <v>68</v>
      </c>
      <c r="G156" s="200" t="s">
        <v>543</v>
      </c>
    </row>
    <row r="157" spans="1:7" x14ac:dyDescent="0.2">
      <c r="A157" s="197"/>
      <c r="B157" s="197"/>
      <c r="C157" s="198" t="s">
        <v>344</v>
      </c>
      <c r="D157" s="199" t="s">
        <v>16</v>
      </c>
      <c r="E157" s="200" t="s">
        <v>544</v>
      </c>
      <c r="F157" s="200" t="s">
        <v>68</v>
      </c>
      <c r="G157" s="200" t="s">
        <v>544</v>
      </c>
    </row>
    <row r="158" spans="1:7" ht="22.5" x14ac:dyDescent="0.2">
      <c r="A158" s="197"/>
      <c r="B158" s="197"/>
      <c r="C158" s="198" t="s">
        <v>457</v>
      </c>
      <c r="D158" s="199" t="s">
        <v>458</v>
      </c>
      <c r="E158" s="200" t="s">
        <v>545</v>
      </c>
      <c r="F158" s="200" t="s">
        <v>68</v>
      </c>
      <c r="G158" s="200" t="s">
        <v>545</v>
      </c>
    </row>
    <row r="159" spans="1:7" x14ac:dyDescent="0.2">
      <c r="A159" s="197"/>
      <c r="B159" s="197"/>
      <c r="C159" s="198" t="s">
        <v>355</v>
      </c>
      <c r="D159" s="199" t="s">
        <v>24</v>
      </c>
      <c r="E159" s="200" t="s">
        <v>546</v>
      </c>
      <c r="F159" s="200" t="s">
        <v>68</v>
      </c>
      <c r="G159" s="200" t="s">
        <v>546</v>
      </c>
    </row>
    <row r="160" spans="1:7" x14ac:dyDescent="0.2">
      <c r="A160" s="197"/>
      <c r="B160" s="197"/>
      <c r="C160" s="198" t="s">
        <v>370</v>
      </c>
      <c r="D160" s="199" t="s">
        <v>23</v>
      </c>
      <c r="E160" s="200" t="s">
        <v>547</v>
      </c>
      <c r="F160" s="200" t="s">
        <v>68</v>
      </c>
      <c r="G160" s="200" t="s">
        <v>547</v>
      </c>
    </row>
    <row r="161" spans="1:7" x14ac:dyDescent="0.2">
      <c r="A161" s="197"/>
      <c r="B161" s="197"/>
      <c r="C161" s="198" t="s">
        <v>462</v>
      </c>
      <c r="D161" s="199" t="s">
        <v>463</v>
      </c>
      <c r="E161" s="200" t="s">
        <v>548</v>
      </c>
      <c r="F161" s="200" t="s">
        <v>68</v>
      </c>
      <c r="G161" s="200" t="s">
        <v>548</v>
      </c>
    </row>
    <row r="162" spans="1:7" x14ac:dyDescent="0.2">
      <c r="A162" s="197"/>
      <c r="B162" s="197"/>
      <c r="C162" s="198" t="s">
        <v>346</v>
      </c>
      <c r="D162" s="199" t="s">
        <v>17</v>
      </c>
      <c r="E162" s="200" t="s">
        <v>549</v>
      </c>
      <c r="F162" s="200" t="s">
        <v>68</v>
      </c>
      <c r="G162" s="200" t="s">
        <v>549</v>
      </c>
    </row>
    <row r="163" spans="1:7" ht="22.5" x14ac:dyDescent="0.2">
      <c r="A163" s="197"/>
      <c r="B163" s="197"/>
      <c r="C163" s="198" t="s">
        <v>466</v>
      </c>
      <c r="D163" s="199" t="s">
        <v>467</v>
      </c>
      <c r="E163" s="200" t="s">
        <v>550</v>
      </c>
      <c r="F163" s="200" t="s">
        <v>68</v>
      </c>
      <c r="G163" s="200" t="s">
        <v>550</v>
      </c>
    </row>
    <row r="164" spans="1:7" x14ac:dyDescent="0.2">
      <c r="A164" s="197"/>
      <c r="B164" s="197"/>
      <c r="C164" s="198" t="s">
        <v>428</v>
      </c>
      <c r="D164" s="199" t="s">
        <v>18</v>
      </c>
      <c r="E164" s="200" t="s">
        <v>551</v>
      </c>
      <c r="F164" s="200" t="s">
        <v>68</v>
      </c>
      <c r="G164" s="200" t="s">
        <v>551</v>
      </c>
    </row>
    <row r="165" spans="1:7" x14ac:dyDescent="0.2">
      <c r="A165" s="197"/>
      <c r="B165" s="197"/>
      <c r="C165" s="198" t="s">
        <v>373</v>
      </c>
      <c r="D165" s="199" t="s">
        <v>374</v>
      </c>
      <c r="E165" s="200" t="s">
        <v>552</v>
      </c>
      <c r="F165" s="200" t="s">
        <v>68</v>
      </c>
      <c r="G165" s="200" t="s">
        <v>552</v>
      </c>
    </row>
    <row r="166" spans="1:7" ht="22.5" x14ac:dyDescent="0.2">
      <c r="A166" s="197"/>
      <c r="B166" s="197"/>
      <c r="C166" s="198" t="s">
        <v>475</v>
      </c>
      <c r="D166" s="199" t="s">
        <v>27</v>
      </c>
      <c r="E166" s="200" t="s">
        <v>553</v>
      </c>
      <c r="F166" s="200" t="s">
        <v>68</v>
      </c>
      <c r="G166" s="200" t="s">
        <v>553</v>
      </c>
    </row>
    <row r="167" spans="1:7" x14ac:dyDescent="0.2">
      <c r="A167" s="197"/>
      <c r="B167" s="197"/>
      <c r="C167" s="198" t="s">
        <v>554</v>
      </c>
      <c r="D167" s="199" t="s">
        <v>555</v>
      </c>
      <c r="E167" s="200" t="s">
        <v>139</v>
      </c>
      <c r="F167" s="200" t="s">
        <v>68</v>
      </c>
      <c r="G167" s="200" t="s">
        <v>139</v>
      </c>
    </row>
    <row r="168" spans="1:7" ht="22.5" x14ac:dyDescent="0.2">
      <c r="A168" s="193"/>
      <c r="B168" s="202" t="s">
        <v>228</v>
      </c>
      <c r="C168" s="194"/>
      <c r="D168" s="195" t="s">
        <v>229</v>
      </c>
      <c r="E168" s="196" t="s">
        <v>556</v>
      </c>
      <c r="F168" s="196" t="s">
        <v>68</v>
      </c>
      <c r="G168" s="196" t="s">
        <v>556</v>
      </c>
    </row>
    <row r="169" spans="1:7" ht="45" x14ac:dyDescent="0.2">
      <c r="A169" s="197"/>
      <c r="B169" s="197"/>
      <c r="C169" s="198" t="s">
        <v>245</v>
      </c>
      <c r="D169" s="199" t="s">
        <v>361</v>
      </c>
      <c r="E169" s="200" t="s">
        <v>557</v>
      </c>
      <c r="F169" s="200" t="s">
        <v>68</v>
      </c>
      <c r="G169" s="200" t="s">
        <v>557</v>
      </c>
    </row>
    <row r="170" spans="1:7" ht="22.5" x14ac:dyDescent="0.2">
      <c r="A170" s="197"/>
      <c r="B170" s="197"/>
      <c r="C170" s="198" t="s">
        <v>442</v>
      </c>
      <c r="D170" s="199" t="s">
        <v>443</v>
      </c>
      <c r="E170" s="200" t="s">
        <v>558</v>
      </c>
      <c r="F170" s="200" t="s">
        <v>68</v>
      </c>
      <c r="G170" s="200" t="s">
        <v>558</v>
      </c>
    </row>
    <row r="171" spans="1:7" x14ac:dyDescent="0.2">
      <c r="A171" s="197"/>
      <c r="B171" s="197"/>
      <c r="C171" s="198" t="s">
        <v>418</v>
      </c>
      <c r="D171" s="199" t="s">
        <v>12</v>
      </c>
      <c r="E171" s="200" t="s">
        <v>559</v>
      </c>
      <c r="F171" s="200" t="s">
        <v>68</v>
      </c>
      <c r="G171" s="200" t="s">
        <v>559</v>
      </c>
    </row>
    <row r="172" spans="1:7" x14ac:dyDescent="0.2">
      <c r="A172" s="197"/>
      <c r="B172" s="197"/>
      <c r="C172" s="198" t="s">
        <v>420</v>
      </c>
      <c r="D172" s="199" t="s">
        <v>421</v>
      </c>
      <c r="E172" s="200" t="s">
        <v>560</v>
      </c>
      <c r="F172" s="200" t="s">
        <v>68</v>
      </c>
      <c r="G172" s="200" t="s">
        <v>560</v>
      </c>
    </row>
    <row r="173" spans="1:7" x14ac:dyDescent="0.2">
      <c r="A173" s="197"/>
      <c r="B173" s="197"/>
      <c r="C173" s="198" t="s">
        <v>350</v>
      </c>
      <c r="D173" s="199" t="s">
        <v>14</v>
      </c>
      <c r="E173" s="200" t="s">
        <v>561</v>
      </c>
      <c r="F173" s="200" t="s">
        <v>68</v>
      </c>
      <c r="G173" s="200" t="s">
        <v>561</v>
      </c>
    </row>
    <row r="174" spans="1:7" x14ac:dyDescent="0.2">
      <c r="A174" s="197"/>
      <c r="B174" s="197"/>
      <c r="C174" s="198" t="s">
        <v>424</v>
      </c>
      <c r="D174" s="199" t="s">
        <v>15</v>
      </c>
      <c r="E174" s="200" t="s">
        <v>562</v>
      </c>
      <c r="F174" s="200" t="s">
        <v>68</v>
      </c>
      <c r="G174" s="200" t="s">
        <v>562</v>
      </c>
    </row>
    <row r="175" spans="1:7" x14ac:dyDescent="0.2">
      <c r="A175" s="197"/>
      <c r="B175" s="197"/>
      <c r="C175" s="198" t="s">
        <v>344</v>
      </c>
      <c r="D175" s="199" t="s">
        <v>16</v>
      </c>
      <c r="E175" s="200" t="s">
        <v>256</v>
      </c>
      <c r="F175" s="200" t="s">
        <v>68</v>
      </c>
      <c r="G175" s="200" t="s">
        <v>256</v>
      </c>
    </row>
    <row r="176" spans="1:7" ht="22.5" x14ac:dyDescent="0.2">
      <c r="A176" s="197"/>
      <c r="B176" s="197"/>
      <c r="C176" s="198" t="s">
        <v>457</v>
      </c>
      <c r="D176" s="199" t="s">
        <v>458</v>
      </c>
      <c r="E176" s="200" t="s">
        <v>563</v>
      </c>
      <c r="F176" s="200" t="s">
        <v>68</v>
      </c>
      <c r="G176" s="200" t="s">
        <v>563</v>
      </c>
    </row>
    <row r="177" spans="1:7" x14ac:dyDescent="0.2">
      <c r="A177" s="197"/>
      <c r="B177" s="197"/>
      <c r="C177" s="198" t="s">
        <v>355</v>
      </c>
      <c r="D177" s="199" t="s">
        <v>24</v>
      </c>
      <c r="E177" s="200" t="s">
        <v>564</v>
      </c>
      <c r="F177" s="200" t="s">
        <v>68</v>
      </c>
      <c r="G177" s="200" t="s">
        <v>564</v>
      </c>
    </row>
    <row r="178" spans="1:7" x14ac:dyDescent="0.2">
      <c r="A178" s="197"/>
      <c r="B178" s="197"/>
      <c r="C178" s="198" t="s">
        <v>370</v>
      </c>
      <c r="D178" s="199" t="s">
        <v>23</v>
      </c>
      <c r="E178" s="200" t="s">
        <v>565</v>
      </c>
      <c r="F178" s="200" t="s">
        <v>68</v>
      </c>
      <c r="G178" s="200" t="s">
        <v>565</v>
      </c>
    </row>
    <row r="179" spans="1:7" x14ac:dyDescent="0.2">
      <c r="A179" s="197"/>
      <c r="B179" s="197"/>
      <c r="C179" s="198" t="s">
        <v>462</v>
      </c>
      <c r="D179" s="199" t="s">
        <v>463</v>
      </c>
      <c r="E179" s="200" t="s">
        <v>126</v>
      </c>
      <c r="F179" s="200" t="s">
        <v>68</v>
      </c>
      <c r="G179" s="200" t="s">
        <v>126</v>
      </c>
    </row>
    <row r="180" spans="1:7" x14ac:dyDescent="0.2">
      <c r="A180" s="197"/>
      <c r="B180" s="197"/>
      <c r="C180" s="198" t="s">
        <v>346</v>
      </c>
      <c r="D180" s="199" t="s">
        <v>17</v>
      </c>
      <c r="E180" s="200" t="s">
        <v>566</v>
      </c>
      <c r="F180" s="200" t="s">
        <v>68</v>
      </c>
      <c r="G180" s="200" t="s">
        <v>566</v>
      </c>
    </row>
    <row r="181" spans="1:7" ht="22.5" x14ac:dyDescent="0.2">
      <c r="A181" s="197"/>
      <c r="B181" s="197"/>
      <c r="C181" s="198" t="s">
        <v>466</v>
      </c>
      <c r="D181" s="199" t="s">
        <v>467</v>
      </c>
      <c r="E181" s="200" t="s">
        <v>567</v>
      </c>
      <c r="F181" s="200" t="s">
        <v>68</v>
      </c>
      <c r="G181" s="200" t="s">
        <v>567</v>
      </c>
    </row>
    <row r="182" spans="1:7" ht="22.5" x14ac:dyDescent="0.2">
      <c r="A182" s="197"/>
      <c r="B182" s="197"/>
      <c r="C182" s="198" t="s">
        <v>475</v>
      </c>
      <c r="D182" s="199" t="s">
        <v>27</v>
      </c>
      <c r="E182" s="200" t="s">
        <v>568</v>
      </c>
      <c r="F182" s="200" t="s">
        <v>68</v>
      </c>
      <c r="G182" s="200" t="s">
        <v>568</v>
      </c>
    </row>
    <row r="183" spans="1:7" ht="15" x14ac:dyDescent="0.2">
      <c r="A183" s="193"/>
      <c r="B183" s="202" t="s">
        <v>233</v>
      </c>
      <c r="C183" s="194"/>
      <c r="D183" s="195" t="s">
        <v>234</v>
      </c>
      <c r="E183" s="196" t="s">
        <v>569</v>
      </c>
      <c r="F183" s="196" t="s">
        <v>68</v>
      </c>
      <c r="G183" s="196" t="s">
        <v>569</v>
      </c>
    </row>
    <row r="184" spans="1:7" ht="45" x14ac:dyDescent="0.2">
      <c r="A184" s="197"/>
      <c r="B184" s="197"/>
      <c r="C184" s="198" t="s">
        <v>245</v>
      </c>
      <c r="D184" s="199" t="s">
        <v>361</v>
      </c>
      <c r="E184" s="200" t="s">
        <v>570</v>
      </c>
      <c r="F184" s="200" t="s">
        <v>68</v>
      </c>
      <c r="G184" s="200" t="s">
        <v>570</v>
      </c>
    </row>
    <row r="185" spans="1:7" ht="22.5" x14ac:dyDescent="0.2">
      <c r="A185" s="197"/>
      <c r="B185" s="197"/>
      <c r="C185" s="198" t="s">
        <v>571</v>
      </c>
      <c r="D185" s="199" t="s">
        <v>572</v>
      </c>
      <c r="E185" s="200" t="s">
        <v>573</v>
      </c>
      <c r="F185" s="200" t="s">
        <v>68</v>
      </c>
      <c r="G185" s="200" t="s">
        <v>573</v>
      </c>
    </row>
    <row r="186" spans="1:7" ht="22.5" x14ac:dyDescent="0.2">
      <c r="A186" s="197"/>
      <c r="B186" s="197"/>
      <c r="C186" s="198" t="s">
        <v>442</v>
      </c>
      <c r="D186" s="199" t="s">
        <v>443</v>
      </c>
      <c r="E186" s="200" t="s">
        <v>574</v>
      </c>
      <c r="F186" s="200" t="s">
        <v>68</v>
      </c>
      <c r="G186" s="200" t="s">
        <v>574</v>
      </c>
    </row>
    <row r="187" spans="1:7" x14ac:dyDescent="0.2">
      <c r="A187" s="197"/>
      <c r="B187" s="197"/>
      <c r="C187" s="198" t="s">
        <v>418</v>
      </c>
      <c r="D187" s="199" t="s">
        <v>12</v>
      </c>
      <c r="E187" s="200" t="s">
        <v>575</v>
      </c>
      <c r="F187" s="200" t="s">
        <v>68</v>
      </c>
      <c r="G187" s="200" t="s">
        <v>575</v>
      </c>
    </row>
    <row r="188" spans="1:7" x14ac:dyDescent="0.2">
      <c r="A188" s="197"/>
      <c r="B188" s="197"/>
      <c r="C188" s="198" t="s">
        <v>420</v>
      </c>
      <c r="D188" s="199" t="s">
        <v>421</v>
      </c>
      <c r="E188" s="200" t="s">
        <v>576</v>
      </c>
      <c r="F188" s="200" t="s">
        <v>68</v>
      </c>
      <c r="G188" s="200" t="s">
        <v>576</v>
      </c>
    </row>
    <row r="189" spans="1:7" x14ac:dyDescent="0.2">
      <c r="A189" s="197"/>
      <c r="B189" s="197"/>
      <c r="C189" s="198" t="s">
        <v>350</v>
      </c>
      <c r="D189" s="199" t="s">
        <v>14</v>
      </c>
      <c r="E189" s="200" t="s">
        <v>577</v>
      </c>
      <c r="F189" s="200" t="s">
        <v>68</v>
      </c>
      <c r="G189" s="200" t="s">
        <v>577</v>
      </c>
    </row>
    <row r="190" spans="1:7" x14ac:dyDescent="0.2">
      <c r="A190" s="197"/>
      <c r="B190" s="197"/>
      <c r="C190" s="198" t="s">
        <v>424</v>
      </c>
      <c r="D190" s="199" t="s">
        <v>15</v>
      </c>
      <c r="E190" s="200" t="s">
        <v>578</v>
      </c>
      <c r="F190" s="200" t="s">
        <v>68</v>
      </c>
      <c r="G190" s="200" t="s">
        <v>578</v>
      </c>
    </row>
    <row r="191" spans="1:7" x14ac:dyDescent="0.2">
      <c r="A191" s="197"/>
      <c r="B191" s="197"/>
      <c r="C191" s="198" t="s">
        <v>352</v>
      </c>
      <c r="D191" s="199" t="s">
        <v>35</v>
      </c>
      <c r="E191" s="200" t="s">
        <v>579</v>
      </c>
      <c r="F191" s="200" t="s">
        <v>68</v>
      </c>
      <c r="G191" s="200" t="s">
        <v>579</v>
      </c>
    </row>
    <row r="192" spans="1:7" x14ac:dyDescent="0.2">
      <c r="A192" s="197"/>
      <c r="B192" s="197"/>
      <c r="C192" s="198" t="s">
        <v>344</v>
      </c>
      <c r="D192" s="199" t="s">
        <v>16</v>
      </c>
      <c r="E192" s="200" t="s">
        <v>580</v>
      </c>
      <c r="F192" s="200" t="s">
        <v>68</v>
      </c>
      <c r="G192" s="200" t="s">
        <v>580</v>
      </c>
    </row>
    <row r="193" spans="1:7" x14ac:dyDescent="0.2">
      <c r="A193" s="197"/>
      <c r="B193" s="197"/>
      <c r="C193" s="198" t="s">
        <v>581</v>
      </c>
      <c r="D193" s="199" t="s">
        <v>582</v>
      </c>
      <c r="E193" s="200" t="s">
        <v>241</v>
      </c>
      <c r="F193" s="200" t="s">
        <v>68</v>
      </c>
      <c r="G193" s="200" t="s">
        <v>241</v>
      </c>
    </row>
    <row r="194" spans="1:7" ht="22.5" x14ac:dyDescent="0.2">
      <c r="A194" s="197"/>
      <c r="B194" s="197"/>
      <c r="C194" s="198" t="s">
        <v>457</v>
      </c>
      <c r="D194" s="199" t="s">
        <v>458</v>
      </c>
      <c r="E194" s="200" t="s">
        <v>583</v>
      </c>
      <c r="F194" s="200" t="s">
        <v>68</v>
      </c>
      <c r="G194" s="200" t="s">
        <v>583</v>
      </c>
    </row>
    <row r="195" spans="1:7" x14ac:dyDescent="0.2">
      <c r="A195" s="197"/>
      <c r="B195" s="197"/>
      <c r="C195" s="198" t="s">
        <v>355</v>
      </c>
      <c r="D195" s="199" t="s">
        <v>24</v>
      </c>
      <c r="E195" s="200" t="s">
        <v>584</v>
      </c>
      <c r="F195" s="200" t="s">
        <v>68</v>
      </c>
      <c r="G195" s="200" t="s">
        <v>584</v>
      </c>
    </row>
    <row r="196" spans="1:7" x14ac:dyDescent="0.2">
      <c r="A196" s="197"/>
      <c r="B196" s="197"/>
      <c r="C196" s="198" t="s">
        <v>370</v>
      </c>
      <c r="D196" s="199" t="s">
        <v>23</v>
      </c>
      <c r="E196" s="200" t="s">
        <v>585</v>
      </c>
      <c r="F196" s="200" t="s">
        <v>68</v>
      </c>
      <c r="G196" s="200" t="s">
        <v>585</v>
      </c>
    </row>
    <row r="197" spans="1:7" x14ac:dyDescent="0.2">
      <c r="A197" s="197"/>
      <c r="B197" s="197"/>
      <c r="C197" s="198" t="s">
        <v>462</v>
      </c>
      <c r="D197" s="199" t="s">
        <v>463</v>
      </c>
      <c r="E197" s="200" t="s">
        <v>586</v>
      </c>
      <c r="F197" s="200" t="s">
        <v>68</v>
      </c>
      <c r="G197" s="200" t="s">
        <v>586</v>
      </c>
    </row>
    <row r="198" spans="1:7" x14ac:dyDescent="0.2">
      <c r="A198" s="197"/>
      <c r="B198" s="197"/>
      <c r="C198" s="198" t="s">
        <v>346</v>
      </c>
      <c r="D198" s="199" t="s">
        <v>17</v>
      </c>
      <c r="E198" s="200" t="s">
        <v>587</v>
      </c>
      <c r="F198" s="200" t="s">
        <v>68</v>
      </c>
      <c r="G198" s="200" t="s">
        <v>587</v>
      </c>
    </row>
    <row r="199" spans="1:7" ht="22.5" x14ac:dyDescent="0.2">
      <c r="A199" s="197"/>
      <c r="B199" s="197"/>
      <c r="C199" s="198" t="s">
        <v>466</v>
      </c>
      <c r="D199" s="199" t="s">
        <v>467</v>
      </c>
      <c r="E199" s="200" t="s">
        <v>588</v>
      </c>
      <c r="F199" s="200" t="s">
        <v>68</v>
      </c>
      <c r="G199" s="200" t="s">
        <v>588</v>
      </c>
    </row>
    <row r="200" spans="1:7" x14ac:dyDescent="0.2">
      <c r="A200" s="197"/>
      <c r="B200" s="197"/>
      <c r="C200" s="198" t="s">
        <v>428</v>
      </c>
      <c r="D200" s="199" t="s">
        <v>18</v>
      </c>
      <c r="E200" s="200" t="s">
        <v>589</v>
      </c>
      <c r="F200" s="200" t="s">
        <v>68</v>
      </c>
      <c r="G200" s="200" t="s">
        <v>589</v>
      </c>
    </row>
    <row r="201" spans="1:7" x14ac:dyDescent="0.2">
      <c r="A201" s="197"/>
      <c r="B201" s="197"/>
      <c r="C201" s="198" t="s">
        <v>373</v>
      </c>
      <c r="D201" s="199" t="s">
        <v>374</v>
      </c>
      <c r="E201" s="200" t="s">
        <v>590</v>
      </c>
      <c r="F201" s="200" t="s">
        <v>68</v>
      </c>
      <c r="G201" s="200" t="s">
        <v>590</v>
      </c>
    </row>
    <row r="202" spans="1:7" ht="22.5" x14ac:dyDescent="0.2">
      <c r="A202" s="197"/>
      <c r="B202" s="197"/>
      <c r="C202" s="198" t="s">
        <v>475</v>
      </c>
      <c r="D202" s="199" t="s">
        <v>27</v>
      </c>
      <c r="E202" s="200" t="s">
        <v>591</v>
      </c>
      <c r="F202" s="200" t="s">
        <v>68</v>
      </c>
      <c r="G202" s="200" t="s">
        <v>591</v>
      </c>
    </row>
    <row r="203" spans="1:7" x14ac:dyDescent="0.2">
      <c r="A203" s="197"/>
      <c r="B203" s="197"/>
      <c r="C203" s="198" t="s">
        <v>554</v>
      </c>
      <c r="D203" s="199" t="s">
        <v>555</v>
      </c>
      <c r="E203" s="200" t="s">
        <v>592</v>
      </c>
      <c r="F203" s="200" t="s">
        <v>68</v>
      </c>
      <c r="G203" s="200" t="s">
        <v>592</v>
      </c>
    </row>
    <row r="204" spans="1:7" ht="15" x14ac:dyDescent="0.2">
      <c r="A204" s="193"/>
      <c r="B204" s="202" t="s">
        <v>247</v>
      </c>
      <c r="C204" s="194"/>
      <c r="D204" s="195" t="s">
        <v>248</v>
      </c>
      <c r="E204" s="196" t="s">
        <v>593</v>
      </c>
      <c r="F204" s="196" t="s">
        <v>68</v>
      </c>
      <c r="G204" s="196" t="s">
        <v>593</v>
      </c>
    </row>
    <row r="205" spans="1:7" ht="45" x14ac:dyDescent="0.2">
      <c r="A205" s="197"/>
      <c r="B205" s="197"/>
      <c r="C205" s="198" t="s">
        <v>594</v>
      </c>
      <c r="D205" s="199" t="s">
        <v>595</v>
      </c>
      <c r="E205" s="200" t="s">
        <v>596</v>
      </c>
      <c r="F205" s="200" t="s">
        <v>68</v>
      </c>
      <c r="G205" s="200" t="s">
        <v>596</v>
      </c>
    </row>
    <row r="206" spans="1:7" ht="22.5" x14ac:dyDescent="0.2">
      <c r="A206" s="197"/>
      <c r="B206" s="197"/>
      <c r="C206" s="198" t="s">
        <v>571</v>
      </c>
      <c r="D206" s="199" t="s">
        <v>572</v>
      </c>
      <c r="E206" s="200" t="s">
        <v>597</v>
      </c>
      <c r="F206" s="200" t="s">
        <v>68</v>
      </c>
      <c r="G206" s="200" t="s">
        <v>597</v>
      </c>
    </row>
    <row r="207" spans="1:7" ht="22.5" x14ac:dyDescent="0.2">
      <c r="A207" s="197"/>
      <c r="B207" s="197"/>
      <c r="C207" s="198" t="s">
        <v>442</v>
      </c>
      <c r="D207" s="199" t="s">
        <v>443</v>
      </c>
      <c r="E207" s="200" t="s">
        <v>598</v>
      </c>
      <c r="F207" s="200" t="s">
        <v>68</v>
      </c>
      <c r="G207" s="200" t="s">
        <v>598</v>
      </c>
    </row>
    <row r="208" spans="1:7" x14ac:dyDescent="0.2">
      <c r="A208" s="197"/>
      <c r="B208" s="197"/>
      <c r="C208" s="198" t="s">
        <v>536</v>
      </c>
      <c r="D208" s="199" t="s">
        <v>537</v>
      </c>
      <c r="E208" s="200" t="s">
        <v>599</v>
      </c>
      <c r="F208" s="200" t="s">
        <v>68</v>
      </c>
      <c r="G208" s="200" t="s">
        <v>599</v>
      </c>
    </row>
    <row r="209" spans="1:7" x14ac:dyDescent="0.2">
      <c r="A209" s="197"/>
      <c r="B209" s="197"/>
      <c r="C209" s="198" t="s">
        <v>418</v>
      </c>
      <c r="D209" s="199" t="s">
        <v>12</v>
      </c>
      <c r="E209" s="200" t="s">
        <v>600</v>
      </c>
      <c r="F209" s="200" t="s">
        <v>68</v>
      </c>
      <c r="G209" s="200" t="s">
        <v>600</v>
      </c>
    </row>
    <row r="210" spans="1:7" x14ac:dyDescent="0.2">
      <c r="A210" s="197"/>
      <c r="B210" s="197"/>
      <c r="C210" s="198" t="s">
        <v>420</v>
      </c>
      <c r="D210" s="199" t="s">
        <v>421</v>
      </c>
      <c r="E210" s="200" t="s">
        <v>601</v>
      </c>
      <c r="F210" s="200" t="s">
        <v>68</v>
      </c>
      <c r="G210" s="200" t="s">
        <v>601</v>
      </c>
    </row>
    <row r="211" spans="1:7" x14ac:dyDescent="0.2">
      <c r="A211" s="197"/>
      <c r="B211" s="197"/>
      <c r="C211" s="198" t="s">
        <v>350</v>
      </c>
      <c r="D211" s="199" t="s">
        <v>14</v>
      </c>
      <c r="E211" s="200" t="s">
        <v>602</v>
      </c>
      <c r="F211" s="200" t="s">
        <v>68</v>
      </c>
      <c r="G211" s="200" t="s">
        <v>602</v>
      </c>
    </row>
    <row r="212" spans="1:7" x14ac:dyDescent="0.2">
      <c r="A212" s="197"/>
      <c r="B212" s="197"/>
      <c r="C212" s="198" t="s">
        <v>424</v>
      </c>
      <c r="D212" s="199" t="s">
        <v>15</v>
      </c>
      <c r="E212" s="200" t="s">
        <v>603</v>
      </c>
      <c r="F212" s="200" t="s">
        <v>68</v>
      </c>
      <c r="G212" s="200" t="s">
        <v>603</v>
      </c>
    </row>
    <row r="213" spans="1:7" x14ac:dyDescent="0.2">
      <c r="A213" s="197"/>
      <c r="B213" s="197"/>
      <c r="C213" s="198" t="s">
        <v>352</v>
      </c>
      <c r="D213" s="199" t="s">
        <v>35</v>
      </c>
      <c r="E213" s="200" t="s">
        <v>604</v>
      </c>
      <c r="F213" s="200" t="s">
        <v>68</v>
      </c>
      <c r="G213" s="200" t="s">
        <v>604</v>
      </c>
    </row>
    <row r="214" spans="1:7" x14ac:dyDescent="0.2">
      <c r="A214" s="197"/>
      <c r="B214" s="197"/>
      <c r="C214" s="198" t="s">
        <v>344</v>
      </c>
      <c r="D214" s="199" t="s">
        <v>16</v>
      </c>
      <c r="E214" s="200" t="s">
        <v>605</v>
      </c>
      <c r="F214" s="200" t="s">
        <v>68</v>
      </c>
      <c r="G214" s="200" t="s">
        <v>605</v>
      </c>
    </row>
    <row r="215" spans="1:7" ht="22.5" x14ac:dyDescent="0.2">
      <c r="A215" s="197"/>
      <c r="B215" s="197"/>
      <c r="C215" s="198" t="s">
        <v>457</v>
      </c>
      <c r="D215" s="199" t="s">
        <v>458</v>
      </c>
      <c r="E215" s="200" t="s">
        <v>606</v>
      </c>
      <c r="F215" s="200" t="s">
        <v>68</v>
      </c>
      <c r="G215" s="200" t="s">
        <v>606</v>
      </c>
    </row>
    <row r="216" spans="1:7" x14ac:dyDescent="0.2">
      <c r="A216" s="197"/>
      <c r="B216" s="197"/>
      <c r="C216" s="198" t="s">
        <v>355</v>
      </c>
      <c r="D216" s="199" t="s">
        <v>24</v>
      </c>
      <c r="E216" s="200" t="s">
        <v>607</v>
      </c>
      <c r="F216" s="200" t="s">
        <v>68</v>
      </c>
      <c r="G216" s="200" t="s">
        <v>607</v>
      </c>
    </row>
    <row r="217" spans="1:7" x14ac:dyDescent="0.2">
      <c r="A217" s="197"/>
      <c r="B217" s="197"/>
      <c r="C217" s="198" t="s">
        <v>370</v>
      </c>
      <c r="D217" s="199" t="s">
        <v>23</v>
      </c>
      <c r="E217" s="200" t="s">
        <v>353</v>
      </c>
      <c r="F217" s="200" t="s">
        <v>68</v>
      </c>
      <c r="G217" s="200" t="s">
        <v>353</v>
      </c>
    </row>
    <row r="218" spans="1:7" x14ac:dyDescent="0.2">
      <c r="A218" s="197"/>
      <c r="B218" s="197"/>
      <c r="C218" s="198" t="s">
        <v>462</v>
      </c>
      <c r="D218" s="199" t="s">
        <v>463</v>
      </c>
      <c r="E218" s="200" t="s">
        <v>608</v>
      </c>
      <c r="F218" s="200" t="s">
        <v>68</v>
      </c>
      <c r="G218" s="200" t="s">
        <v>608</v>
      </c>
    </row>
    <row r="219" spans="1:7" x14ac:dyDescent="0.2">
      <c r="A219" s="197"/>
      <c r="B219" s="197"/>
      <c r="C219" s="198" t="s">
        <v>346</v>
      </c>
      <c r="D219" s="199" t="s">
        <v>17</v>
      </c>
      <c r="E219" s="200" t="s">
        <v>609</v>
      </c>
      <c r="F219" s="200" t="s">
        <v>68</v>
      </c>
      <c r="G219" s="200" t="s">
        <v>609</v>
      </c>
    </row>
    <row r="220" spans="1:7" ht="22.5" x14ac:dyDescent="0.2">
      <c r="A220" s="197"/>
      <c r="B220" s="197"/>
      <c r="C220" s="198" t="s">
        <v>466</v>
      </c>
      <c r="D220" s="199" t="s">
        <v>467</v>
      </c>
      <c r="E220" s="200" t="s">
        <v>610</v>
      </c>
      <c r="F220" s="200" t="s">
        <v>68</v>
      </c>
      <c r="G220" s="200" t="s">
        <v>610</v>
      </c>
    </row>
    <row r="221" spans="1:7" x14ac:dyDescent="0.2">
      <c r="A221" s="197"/>
      <c r="B221" s="197"/>
      <c r="C221" s="198" t="s">
        <v>428</v>
      </c>
      <c r="D221" s="199" t="s">
        <v>18</v>
      </c>
      <c r="E221" s="200" t="s">
        <v>111</v>
      </c>
      <c r="F221" s="200" t="s">
        <v>68</v>
      </c>
      <c r="G221" s="200" t="s">
        <v>111</v>
      </c>
    </row>
    <row r="222" spans="1:7" x14ac:dyDescent="0.2">
      <c r="A222" s="197"/>
      <c r="B222" s="197"/>
      <c r="C222" s="198" t="s">
        <v>373</v>
      </c>
      <c r="D222" s="199" t="s">
        <v>374</v>
      </c>
      <c r="E222" s="200" t="s">
        <v>611</v>
      </c>
      <c r="F222" s="200" t="s">
        <v>68</v>
      </c>
      <c r="G222" s="200" t="s">
        <v>611</v>
      </c>
    </row>
    <row r="223" spans="1:7" ht="22.5" x14ac:dyDescent="0.2">
      <c r="A223" s="197"/>
      <c r="B223" s="197"/>
      <c r="C223" s="198" t="s">
        <v>475</v>
      </c>
      <c r="D223" s="199" t="s">
        <v>27</v>
      </c>
      <c r="E223" s="200" t="s">
        <v>612</v>
      </c>
      <c r="F223" s="200" t="s">
        <v>68</v>
      </c>
      <c r="G223" s="200" t="s">
        <v>612</v>
      </c>
    </row>
    <row r="224" spans="1:7" ht="15" x14ac:dyDescent="0.2">
      <c r="A224" s="193"/>
      <c r="B224" s="202" t="s">
        <v>613</v>
      </c>
      <c r="C224" s="194"/>
      <c r="D224" s="195" t="s">
        <v>614</v>
      </c>
      <c r="E224" s="196" t="s">
        <v>615</v>
      </c>
      <c r="F224" s="196" t="s">
        <v>68</v>
      </c>
      <c r="G224" s="196" t="s">
        <v>615</v>
      </c>
    </row>
    <row r="225" spans="1:7" x14ac:dyDescent="0.2">
      <c r="A225" s="197"/>
      <c r="B225" s="197"/>
      <c r="C225" s="198" t="s">
        <v>352</v>
      </c>
      <c r="D225" s="199" t="s">
        <v>35</v>
      </c>
      <c r="E225" s="200" t="s">
        <v>139</v>
      </c>
      <c r="F225" s="200" t="s">
        <v>68</v>
      </c>
      <c r="G225" s="200" t="s">
        <v>139</v>
      </c>
    </row>
    <row r="226" spans="1:7" x14ac:dyDescent="0.2">
      <c r="A226" s="197"/>
      <c r="B226" s="197"/>
      <c r="C226" s="198" t="s">
        <v>344</v>
      </c>
      <c r="D226" s="199" t="s">
        <v>16</v>
      </c>
      <c r="E226" s="200" t="s">
        <v>353</v>
      </c>
      <c r="F226" s="200" t="s">
        <v>68</v>
      </c>
      <c r="G226" s="200" t="s">
        <v>353</v>
      </c>
    </row>
    <row r="227" spans="1:7" x14ac:dyDescent="0.2">
      <c r="A227" s="197"/>
      <c r="B227" s="197"/>
      <c r="C227" s="198" t="s">
        <v>346</v>
      </c>
      <c r="D227" s="199" t="s">
        <v>17</v>
      </c>
      <c r="E227" s="200" t="s">
        <v>616</v>
      </c>
      <c r="F227" s="200" t="s">
        <v>68</v>
      </c>
      <c r="G227" s="200" t="s">
        <v>616</v>
      </c>
    </row>
    <row r="228" spans="1:7" ht="22.5" x14ac:dyDescent="0.2">
      <c r="A228" s="193"/>
      <c r="B228" s="202" t="s">
        <v>617</v>
      </c>
      <c r="C228" s="194"/>
      <c r="D228" s="195" t="s">
        <v>618</v>
      </c>
      <c r="E228" s="196" t="s">
        <v>619</v>
      </c>
      <c r="F228" s="196" t="s">
        <v>68</v>
      </c>
      <c r="G228" s="196" t="s">
        <v>619</v>
      </c>
    </row>
    <row r="229" spans="1:7" ht="22.5" x14ac:dyDescent="0.2">
      <c r="A229" s="197"/>
      <c r="B229" s="197"/>
      <c r="C229" s="198" t="s">
        <v>442</v>
      </c>
      <c r="D229" s="199" t="s">
        <v>443</v>
      </c>
      <c r="E229" s="200" t="s">
        <v>620</v>
      </c>
      <c r="F229" s="200" t="s">
        <v>68</v>
      </c>
      <c r="G229" s="200" t="s">
        <v>620</v>
      </c>
    </row>
    <row r="230" spans="1:7" x14ac:dyDescent="0.2">
      <c r="A230" s="197"/>
      <c r="B230" s="197"/>
      <c r="C230" s="198" t="s">
        <v>418</v>
      </c>
      <c r="D230" s="199" t="s">
        <v>12</v>
      </c>
      <c r="E230" s="200" t="s">
        <v>621</v>
      </c>
      <c r="F230" s="200" t="s">
        <v>68</v>
      </c>
      <c r="G230" s="200" t="s">
        <v>621</v>
      </c>
    </row>
    <row r="231" spans="1:7" x14ac:dyDescent="0.2">
      <c r="A231" s="197"/>
      <c r="B231" s="197"/>
      <c r="C231" s="198" t="s">
        <v>420</v>
      </c>
      <c r="D231" s="199" t="s">
        <v>421</v>
      </c>
      <c r="E231" s="200" t="s">
        <v>622</v>
      </c>
      <c r="F231" s="200" t="s">
        <v>68</v>
      </c>
      <c r="G231" s="200" t="s">
        <v>622</v>
      </c>
    </row>
    <row r="232" spans="1:7" x14ac:dyDescent="0.2">
      <c r="A232" s="197"/>
      <c r="B232" s="197"/>
      <c r="C232" s="198" t="s">
        <v>350</v>
      </c>
      <c r="D232" s="199" t="s">
        <v>14</v>
      </c>
      <c r="E232" s="200" t="s">
        <v>623</v>
      </c>
      <c r="F232" s="200" t="s">
        <v>68</v>
      </c>
      <c r="G232" s="200" t="s">
        <v>623</v>
      </c>
    </row>
    <row r="233" spans="1:7" x14ac:dyDescent="0.2">
      <c r="A233" s="197"/>
      <c r="B233" s="197"/>
      <c r="C233" s="198" t="s">
        <v>424</v>
      </c>
      <c r="D233" s="199" t="s">
        <v>15</v>
      </c>
      <c r="E233" s="200" t="s">
        <v>624</v>
      </c>
      <c r="F233" s="200" t="s">
        <v>68</v>
      </c>
      <c r="G233" s="200" t="s">
        <v>624</v>
      </c>
    </row>
    <row r="234" spans="1:7" x14ac:dyDescent="0.2">
      <c r="A234" s="197"/>
      <c r="B234" s="197"/>
      <c r="C234" s="198" t="s">
        <v>352</v>
      </c>
      <c r="D234" s="199" t="s">
        <v>35</v>
      </c>
      <c r="E234" s="200" t="s">
        <v>270</v>
      </c>
      <c r="F234" s="200" t="s">
        <v>68</v>
      </c>
      <c r="G234" s="200" t="s">
        <v>270</v>
      </c>
    </row>
    <row r="235" spans="1:7" x14ac:dyDescent="0.2">
      <c r="A235" s="197"/>
      <c r="B235" s="197"/>
      <c r="C235" s="198" t="s">
        <v>344</v>
      </c>
      <c r="D235" s="199" t="s">
        <v>16</v>
      </c>
      <c r="E235" s="200" t="s">
        <v>625</v>
      </c>
      <c r="F235" s="200" t="s">
        <v>68</v>
      </c>
      <c r="G235" s="200" t="s">
        <v>625</v>
      </c>
    </row>
    <row r="236" spans="1:7" x14ac:dyDescent="0.2">
      <c r="A236" s="197"/>
      <c r="B236" s="197"/>
      <c r="C236" s="198" t="s">
        <v>355</v>
      </c>
      <c r="D236" s="199" t="s">
        <v>24</v>
      </c>
      <c r="E236" s="200" t="s">
        <v>243</v>
      </c>
      <c r="F236" s="200" t="s">
        <v>68</v>
      </c>
      <c r="G236" s="200" t="s">
        <v>243</v>
      </c>
    </row>
    <row r="237" spans="1:7" x14ac:dyDescent="0.2">
      <c r="A237" s="197"/>
      <c r="B237" s="197"/>
      <c r="C237" s="198" t="s">
        <v>370</v>
      </c>
      <c r="D237" s="199" t="s">
        <v>23</v>
      </c>
      <c r="E237" s="200" t="s">
        <v>324</v>
      </c>
      <c r="F237" s="200" t="s">
        <v>68</v>
      </c>
      <c r="G237" s="200" t="s">
        <v>324</v>
      </c>
    </row>
    <row r="238" spans="1:7" x14ac:dyDescent="0.2">
      <c r="A238" s="197"/>
      <c r="B238" s="197"/>
      <c r="C238" s="198" t="s">
        <v>462</v>
      </c>
      <c r="D238" s="199" t="s">
        <v>463</v>
      </c>
      <c r="E238" s="200" t="s">
        <v>626</v>
      </c>
      <c r="F238" s="200" t="s">
        <v>68</v>
      </c>
      <c r="G238" s="200" t="s">
        <v>626</v>
      </c>
    </row>
    <row r="239" spans="1:7" x14ac:dyDescent="0.2">
      <c r="A239" s="197"/>
      <c r="B239" s="197"/>
      <c r="C239" s="198" t="s">
        <v>346</v>
      </c>
      <c r="D239" s="199" t="s">
        <v>17</v>
      </c>
      <c r="E239" s="200" t="s">
        <v>627</v>
      </c>
      <c r="F239" s="200" t="s">
        <v>68</v>
      </c>
      <c r="G239" s="200" t="s">
        <v>627</v>
      </c>
    </row>
    <row r="240" spans="1:7" ht="22.5" x14ac:dyDescent="0.2">
      <c r="A240" s="197"/>
      <c r="B240" s="197"/>
      <c r="C240" s="198" t="s">
        <v>466</v>
      </c>
      <c r="D240" s="199" t="s">
        <v>467</v>
      </c>
      <c r="E240" s="200" t="s">
        <v>628</v>
      </c>
      <c r="F240" s="200" t="s">
        <v>68</v>
      </c>
      <c r="G240" s="200" t="s">
        <v>628</v>
      </c>
    </row>
    <row r="241" spans="1:7" ht="22.5" x14ac:dyDescent="0.2">
      <c r="A241" s="197"/>
      <c r="B241" s="197"/>
      <c r="C241" s="198" t="s">
        <v>470</v>
      </c>
      <c r="D241" s="199" t="s">
        <v>471</v>
      </c>
      <c r="E241" s="200" t="s">
        <v>148</v>
      </c>
      <c r="F241" s="200" t="s">
        <v>68</v>
      </c>
      <c r="G241" s="200" t="s">
        <v>148</v>
      </c>
    </row>
    <row r="242" spans="1:7" x14ac:dyDescent="0.2">
      <c r="A242" s="197"/>
      <c r="B242" s="197"/>
      <c r="C242" s="198" t="s">
        <v>428</v>
      </c>
      <c r="D242" s="199" t="s">
        <v>18</v>
      </c>
      <c r="E242" s="200" t="s">
        <v>589</v>
      </c>
      <c r="F242" s="200" t="s">
        <v>68</v>
      </c>
      <c r="G242" s="200" t="s">
        <v>589</v>
      </c>
    </row>
    <row r="243" spans="1:7" ht="22.5" x14ac:dyDescent="0.2">
      <c r="A243" s="197"/>
      <c r="B243" s="197"/>
      <c r="C243" s="198" t="s">
        <v>475</v>
      </c>
      <c r="D243" s="199" t="s">
        <v>27</v>
      </c>
      <c r="E243" s="200" t="s">
        <v>629</v>
      </c>
      <c r="F243" s="200" t="s">
        <v>68</v>
      </c>
      <c r="G243" s="200" t="s">
        <v>629</v>
      </c>
    </row>
    <row r="244" spans="1:7" ht="22.5" x14ac:dyDescent="0.2">
      <c r="A244" s="197"/>
      <c r="B244" s="197"/>
      <c r="C244" s="198" t="s">
        <v>477</v>
      </c>
      <c r="D244" s="199" t="s">
        <v>478</v>
      </c>
      <c r="E244" s="200" t="s">
        <v>630</v>
      </c>
      <c r="F244" s="200" t="s">
        <v>68</v>
      </c>
      <c r="G244" s="200" t="s">
        <v>630</v>
      </c>
    </row>
    <row r="245" spans="1:7" ht="15" x14ac:dyDescent="0.2">
      <c r="A245" s="193"/>
      <c r="B245" s="202" t="s">
        <v>631</v>
      </c>
      <c r="C245" s="194"/>
      <c r="D245" s="195" t="s">
        <v>632</v>
      </c>
      <c r="E245" s="196" t="s">
        <v>633</v>
      </c>
      <c r="F245" s="196" t="s">
        <v>68</v>
      </c>
      <c r="G245" s="196" t="s">
        <v>633</v>
      </c>
    </row>
    <row r="246" spans="1:7" x14ac:dyDescent="0.2">
      <c r="A246" s="197"/>
      <c r="B246" s="197"/>
      <c r="C246" s="198" t="s">
        <v>346</v>
      </c>
      <c r="D246" s="199" t="s">
        <v>17</v>
      </c>
      <c r="E246" s="200" t="s">
        <v>634</v>
      </c>
      <c r="F246" s="200" t="s">
        <v>68</v>
      </c>
      <c r="G246" s="200" t="s">
        <v>634</v>
      </c>
    </row>
    <row r="247" spans="1:7" ht="22.5" x14ac:dyDescent="0.2">
      <c r="A247" s="197"/>
      <c r="B247" s="197"/>
      <c r="C247" s="198" t="s">
        <v>477</v>
      </c>
      <c r="D247" s="199" t="s">
        <v>478</v>
      </c>
      <c r="E247" s="200" t="s">
        <v>635</v>
      </c>
      <c r="F247" s="200" t="s">
        <v>68</v>
      </c>
      <c r="G247" s="200" t="s">
        <v>635</v>
      </c>
    </row>
    <row r="248" spans="1:7" ht="15" x14ac:dyDescent="0.2">
      <c r="A248" s="193"/>
      <c r="B248" s="202" t="s">
        <v>250</v>
      </c>
      <c r="C248" s="194"/>
      <c r="D248" s="195" t="s">
        <v>251</v>
      </c>
      <c r="E248" s="196" t="s">
        <v>636</v>
      </c>
      <c r="F248" s="196" t="s">
        <v>68</v>
      </c>
      <c r="G248" s="196" t="s">
        <v>636</v>
      </c>
    </row>
    <row r="249" spans="1:7" x14ac:dyDescent="0.2">
      <c r="A249" s="197"/>
      <c r="B249" s="197"/>
      <c r="C249" s="198" t="s">
        <v>418</v>
      </c>
      <c r="D249" s="199" t="s">
        <v>12</v>
      </c>
      <c r="E249" s="200" t="s">
        <v>637</v>
      </c>
      <c r="F249" s="200" t="s">
        <v>68</v>
      </c>
      <c r="G249" s="200" t="s">
        <v>637</v>
      </c>
    </row>
    <row r="250" spans="1:7" x14ac:dyDescent="0.2">
      <c r="A250" s="197"/>
      <c r="B250" s="197"/>
      <c r="C250" s="198" t="s">
        <v>420</v>
      </c>
      <c r="D250" s="199" t="s">
        <v>421</v>
      </c>
      <c r="E250" s="200" t="s">
        <v>638</v>
      </c>
      <c r="F250" s="200" t="s">
        <v>68</v>
      </c>
      <c r="G250" s="200" t="s">
        <v>638</v>
      </c>
    </row>
    <row r="251" spans="1:7" x14ac:dyDescent="0.2">
      <c r="A251" s="197"/>
      <c r="B251" s="197"/>
      <c r="C251" s="198" t="s">
        <v>350</v>
      </c>
      <c r="D251" s="199" t="s">
        <v>14</v>
      </c>
      <c r="E251" s="200" t="s">
        <v>639</v>
      </c>
      <c r="F251" s="200" t="s">
        <v>68</v>
      </c>
      <c r="G251" s="200" t="s">
        <v>639</v>
      </c>
    </row>
    <row r="252" spans="1:7" x14ac:dyDescent="0.2">
      <c r="A252" s="197"/>
      <c r="B252" s="197"/>
      <c r="C252" s="198" t="s">
        <v>424</v>
      </c>
      <c r="D252" s="199" t="s">
        <v>15</v>
      </c>
      <c r="E252" s="200" t="s">
        <v>640</v>
      </c>
      <c r="F252" s="200" t="s">
        <v>68</v>
      </c>
      <c r="G252" s="200" t="s">
        <v>640</v>
      </c>
    </row>
    <row r="253" spans="1:7" x14ac:dyDescent="0.2">
      <c r="A253" s="197"/>
      <c r="B253" s="197"/>
      <c r="C253" s="198" t="s">
        <v>344</v>
      </c>
      <c r="D253" s="199" t="s">
        <v>16</v>
      </c>
      <c r="E253" s="200" t="s">
        <v>641</v>
      </c>
      <c r="F253" s="200" t="s">
        <v>68</v>
      </c>
      <c r="G253" s="200" t="s">
        <v>641</v>
      </c>
    </row>
    <row r="254" spans="1:7" x14ac:dyDescent="0.2">
      <c r="A254" s="197"/>
      <c r="B254" s="197"/>
      <c r="C254" s="198" t="s">
        <v>581</v>
      </c>
      <c r="D254" s="199" t="s">
        <v>582</v>
      </c>
      <c r="E254" s="200" t="s">
        <v>252</v>
      </c>
      <c r="F254" s="200" t="s">
        <v>68</v>
      </c>
      <c r="G254" s="200" t="s">
        <v>252</v>
      </c>
    </row>
    <row r="255" spans="1:7" x14ac:dyDescent="0.2">
      <c r="A255" s="197"/>
      <c r="B255" s="197"/>
      <c r="C255" s="198" t="s">
        <v>370</v>
      </c>
      <c r="D255" s="199" t="s">
        <v>23</v>
      </c>
      <c r="E255" s="200" t="s">
        <v>123</v>
      </c>
      <c r="F255" s="200" t="s">
        <v>68</v>
      </c>
      <c r="G255" s="200" t="s">
        <v>123</v>
      </c>
    </row>
    <row r="256" spans="1:7" x14ac:dyDescent="0.2">
      <c r="A256" s="197"/>
      <c r="B256" s="197"/>
      <c r="C256" s="198" t="s">
        <v>462</v>
      </c>
      <c r="D256" s="199" t="s">
        <v>463</v>
      </c>
      <c r="E256" s="200" t="s">
        <v>642</v>
      </c>
      <c r="F256" s="200" t="s">
        <v>68</v>
      </c>
      <c r="G256" s="200" t="s">
        <v>642</v>
      </c>
    </row>
    <row r="257" spans="1:7" x14ac:dyDescent="0.2">
      <c r="A257" s="197"/>
      <c r="B257" s="197"/>
      <c r="C257" s="198" t="s">
        <v>346</v>
      </c>
      <c r="D257" s="199" t="s">
        <v>17</v>
      </c>
      <c r="E257" s="200" t="s">
        <v>589</v>
      </c>
      <c r="F257" s="200" t="s">
        <v>68</v>
      </c>
      <c r="G257" s="200" t="s">
        <v>589</v>
      </c>
    </row>
    <row r="258" spans="1:7" ht="22.5" x14ac:dyDescent="0.2">
      <c r="A258" s="197"/>
      <c r="B258" s="197"/>
      <c r="C258" s="198" t="s">
        <v>475</v>
      </c>
      <c r="D258" s="199" t="s">
        <v>27</v>
      </c>
      <c r="E258" s="200" t="s">
        <v>643</v>
      </c>
      <c r="F258" s="200" t="s">
        <v>68</v>
      </c>
      <c r="G258" s="200" t="s">
        <v>643</v>
      </c>
    </row>
    <row r="259" spans="1:7" ht="78.75" x14ac:dyDescent="0.2">
      <c r="A259" s="193"/>
      <c r="B259" s="202" t="s">
        <v>644</v>
      </c>
      <c r="C259" s="194"/>
      <c r="D259" s="195" t="s">
        <v>645</v>
      </c>
      <c r="E259" s="196" t="s">
        <v>646</v>
      </c>
      <c r="F259" s="196" t="s">
        <v>68</v>
      </c>
      <c r="G259" s="196" t="s">
        <v>646</v>
      </c>
    </row>
    <row r="260" spans="1:7" ht="22.5" x14ac:dyDescent="0.2">
      <c r="A260" s="197"/>
      <c r="B260" s="197"/>
      <c r="C260" s="198" t="s">
        <v>571</v>
      </c>
      <c r="D260" s="199" t="s">
        <v>572</v>
      </c>
      <c r="E260" s="200" t="s">
        <v>646</v>
      </c>
      <c r="F260" s="200" t="s">
        <v>68</v>
      </c>
      <c r="G260" s="200" t="s">
        <v>646</v>
      </c>
    </row>
    <row r="261" spans="1:7" ht="78.75" x14ac:dyDescent="0.2">
      <c r="A261" s="193"/>
      <c r="B261" s="202" t="s">
        <v>647</v>
      </c>
      <c r="C261" s="194"/>
      <c r="D261" s="195" t="s">
        <v>648</v>
      </c>
      <c r="E261" s="196" t="s">
        <v>649</v>
      </c>
      <c r="F261" s="196" t="s">
        <v>68</v>
      </c>
      <c r="G261" s="196" t="s">
        <v>649</v>
      </c>
    </row>
    <row r="262" spans="1:7" ht="22.5" x14ac:dyDescent="0.2">
      <c r="A262" s="197"/>
      <c r="B262" s="197"/>
      <c r="C262" s="198" t="s">
        <v>571</v>
      </c>
      <c r="D262" s="199" t="s">
        <v>572</v>
      </c>
      <c r="E262" s="200" t="s">
        <v>649</v>
      </c>
      <c r="F262" s="200" t="s">
        <v>68</v>
      </c>
      <c r="G262" s="200" t="s">
        <v>649</v>
      </c>
    </row>
    <row r="263" spans="1:7" ht="15" x14ac:dyDescent="0.2">
      <c r="A263" s="193"/>
      <c r="B263" s="202" t="s">
        <v>650</v>
      </c>
      <c r="C263" s="194"/>
      <c r="D263" s="195" t="s">
        <v>34</v>
      </c>
      <c r="E263" s="196" t="s">
        <v>651</v>
      </c>
      <c r="F263" s="196" t="s">
        <v>68</v>
      </c>
      <c r="G263" s="196" t="s">
        <v>651</v>
      </c>
    </row>
    <row r="264" spans="1:7" ht="67.5" x14ac:dyDescent="0.2">
      <c r="A264" s="197"/>
      <c r="B264" s="197"/>
      <c r="C264" s="198" t="s">
        <v>267</v>
      </c>
      <c r="D264" s="199" t="s">
        <v>483</v>
      </c>
      <c r="E264" s="200" t="s">
        <v>652</v>
      </c>
      <c r="F264" s="200" t="s">
        <v>68</v>
      </c>
      <c r="G264" s="200" t="s">
        <v>652</v>
      </c>
    </row>
    <row r="265" spans="1:7" x14ac:dyDescent="0.2">
      <c r="A265" s="197"/>
      <c r="B265" s="197"/>
      <c r="C265" s="198" t="s">
        <v>344</v>
      </c>
      <c r="D265" s="199" t="s">
        <v>16</v>
      </c>
      <c r="E265" s="200" t="s">
        <v>653</v>
      </c>
      <c r="F265" s="200" t="s">
        <v>68</v>
      </c>
      <c r="G265" s="200" t="s">
        <v>653</v>
      </c>
    </row>
    <row r="266" spans="1:7" x14ac:dyDescent="0.2">
      <c r="A266" s="197"/>
      <c r="B266" s="197"/>
      <c r="C266" s="198" t="s">
        <v>346</v>
      </c>
      <c r="D266" s="199" t="s">
        <v>17</v>
      </c>
      <c r="E266" s="200" t="s">
        <v>654</v>
      </c>
      <c r="F266" s="200" t="s">
        <v>68</v>
      </c>
      <c r="G266" s="200" t="s">
        <v>654</v>
      </c>
    </row>
    <row r="267" spans="1:7" ht="22.5" x14ac:dyDescent="0.2">
      <c r="A267" s="197"/>
      <c r="B267" s="197"/>
      <c r="C267" s="198" t="s">
        <v>475</v>
      </c>
      <c r="D267" s="199" t="s">
        <v>27</v>
      </c>
      <c r="E267" s="200" t="s">
        <v>655</v>
      </c>
      <c r="F267" s="200" t="s">
        <v>68</v>
      </c>
      <c r="G267" s="200" t="s">
        <v>655</v>
      </c>
    </row>
    <row r="268" spans="1:7" x14ac:dyDescent="0.2">
      <c r="A268" s="190" t="s">
        <v>656</v>
      </c>
      <c r="B268" s="190"/>
      <c r="C268" s="190"/>
      <c r="D268" s="191" t="s">
        <v>657</v>
      </c>
      <c r="E268" s="192" t="s">
        <v>658</v>
      </c>
      <c r="F268" s="192" t="s">
        <v>68</v>
      </c>
      <c r="G268" s="192" t="s">
        <v>658</v>
      </c>
    </row>
    <row r="269" spans="1:7" ht="15" x14ac:dyDescent="0.2">
      <c r="A269" s="193"/>
      <c r="B269" s="202" t="s">
        <v>659</v>
      </c>
      <c r="C269" s="194"/>
      <c r="D269" s="195" t="s">
        <v>660</v>
      </c>
      <c r="E269" s="196" t="s">
        <v>661</v>
      </c>
      <c r="F269" s="196" t="s">
        <v>68</v>
      </c>
      <c r="G269" s="196" t="s">
        <v>661</v>
      </c>
    </row>
    <row r="270" spans="1:7" ht="67.5" x14ac:dyDescent="0.2">
      <c r="A270" s="197"/>
      <c r="B270" s="197"/>
      <c r="C270" s="198" t="s">
        <v>366</v>
      </c>
      <c r="D270" s="199" t="s">
        <v>367</v>
      </c>
      <c r="E270" s="200" t="s">
        <v>661</v>
      </c>
      <c r="F270" s="200" t="s">
        <v>68</v>
      </c>
      <c r="G270" s="200" t="s">
        <v>661</v>
      </c>
    </row>
    <row r="271" spans="1:7" ht="15" x14ac:dyDescent="0.2">
      <c r="A271" s="193"/>
      <c r="B271" s="202" t="s">
        <v>662</v>
      </c>
      <c r="C271" s="194"/>
      <c r="D271" s="195" t="s">
        <v>663</v>
      </c>
      <c r="E271" s="196" t="s">
        <v>664</v>
      </c>
      <c r="F271" s="196" t="s">
        <v>68</v>
      </c>
      <c r="G271" s="196" t="s">
        <v>664</v>
      </c>
    </row>
    <row r="272" spans="1:7" x14ac:dyDescent="0.2">
      <c r="A272" s="197"/>
      <c r="B272" s="197"/>
      <c r="C272" s="198" t="s">
        <v>350</v>
      </c>
      <c r="D272" s="199" t="s">
        <v>14</v>
      </c>
      <c r="E272" s="200" t="s">
        <v>665</v>
      </c>
      <c r="F272" s="200" t="s">
        <v>68</v>
      </c>
      <c r="G272" s="200" t="s">
        <v>665</v>
      </c>
    </row>
    <row r="273" spans="1:7" x14ac:dyDescent="0.2">
      <c r="A273" s="197"/>
      <c r="B273" s="197"/>
      <c r="C273" s="198" t="s">
        <v>424</v>
      </c>
      <c r="D273" s="199" t="s">
        <v>15</v>
      </c>
      <c r="E273" s="200" t="s">
        <v>666</v>
      </c>
      <c r="F273" s="200" t="s">
        <v>68</v>
      </c>
      <c r="G273" s="200" t="s">
        <v>666</v>
      </c>
    </row>
    <row r="274" spans="1:7" x14ac:dyDescent="0.2">
      <c r="A274" s="197"/>
      <c r="B274" s="197"/>
      <c r="C274" s="198" t="s">
        <v>352</v>
      </c>
      <c r="D274" s="199" t="s">
        <v>35</v>
      </c>
      <c r="E274" s="200" t="s">
        <v>667</v>
      </c>
      <c r="F274" s="200" t="s">
        <v>68</v>
      </c>
      <c r="G274" s="200" t="s">
        <v>667</v>
      </c>
    </row>
    <row r="275" spans="1:7" x14ac:dyDescent="0.2">
      <c r="A275" s="197"/>
      <c r="B275" s="197"/>
      <c r="C275" s="198" t="s">
        <v>344</v>
      </c>
      <c r="D275" s="199" t="s">
        <v>16</v>
      </c>
      <c r="E275" s="200" t="s">
        <v>630</v>
      </c>
      <c r="F275" s="200" t="s">
        <v>68</v>
      </c>
      <c r="G275" s="200" t="s">
        <v>630</v>
      </c>
    </row>
    <row r="276" spans="1:7" x14ac:dyDescent="0.2">
      <c r="A276" s="197"/>
      <c r="B276" s="197"/>
      <c r="C276" s="198" t="s">
        <v>346</v>
      </c>
      <c r="D276" s="199" t="s">
        <v>17</v>
      </c>
      <c r="E276" s="200" t="s">
        <v>668</v>
      </c>
      <c r="F276" s="200" t="s">
        <v>68</v>
      </c>
      <c r="G276" s="200" t="s">
        <v>668</v>
      </c>
    </row>
    <row r="277" spans="1:7" ht="15" x14ac:dyDescent="0.2">
      <c r="A277" s="193"/>
      <c r="B277" s="202" t="s">
        <v>669</v>
      </c>
      <c r="C277" s="194"/>
      <c r="D277" s="195" t="s">
        <v>670</v>
      </c>
      <c r="E277" s="196" t="s">
        <v>671</v>
      </c>
      <c r="F277" s="196" t="s">
        <v>68</v>
      </c>
      <c r="G277" s="196" t="s">
        <v>671</v>
      </c>
    </row>
    <row r="278" spans="1:7" ht="67.5" x14ac:dyDescent="0.2">
      <c r="A278" s="197"/>
      <c r="B278" s="197"/>
      <c r="C278" s="198" t="s">
        <v>267</v>
      </c>
      <c r="D278" s="199" t="s">
        <v>483</v>
      </c>
      <c r="E278" s="200" t="s">
        <v>672</v>
      </c>
      <c r="F278" s="200" t="s">
        <v>68</v>
      </c>
      <c r="G278" s="200" t="s">
        <v>672</v>
      </c>
    </row>
    <row r="279" spans="1:7" ht="56.25" x14ac:dyDescent="0.2">
      <c r="A279" s="197"/>
      <c r="B279" s="197"/>
      <c r="C279" s="198" t="s">
        <v>319</v>
      </c>
      <c r="D279" s="199" t="s">
        <v>673</v>
      </c>
      <c r="E279" s="200" t="s">
        <v>74</v>
      </c>
      <c r="F279" s="200" t="s">
        <v>68</v>
      </c>
      <c r="G279" s="200" t="s">
        <v>74</v>
      </c>
    </row>
    <row r="280" spans="1:7" x14ac:dyDescent="0.2">
      <c r="A280" s="197"/>
      <c r="B280" s="197"/>
      <c r="C280" s="198" t="s">
        <v>350</v>
      </c>
      <c r="D280" s="199" t="s">
        <v>14</v>
      </c>
      <c r="E280" s="200" t="s">
        <v>674</v>
      </c>
      <c r="F280" s="200" t="s">
        <v>68</v>
      </c>
      <c r="G280" s="200" t="s">
        <v>674</v>
      </c>
    </row>
    <row r="281" spans="1:7" x14ac:dyDescent="0.2">
      <c r="A281" s="197"/>
      <c r="B281" s="197"/>
      <c r="C281" s="198" t="s">
        <v>424</v>
      </c>
      <c r="D281" s="199" t="s">
        <v>15</v>
      </c>
      <c r="E281" s="200" t="s">
        <v>675</v>
      </c>
      <c r="F281" s="200" t="s">
        <v>68</v>
      </c>
      <c r="G281" s="200" t="s">
        <v>675</v>
      </c>
    </row>
    <row r="282" spans="1:7" x14ac:dyDescent="0.2">
      <c r="A282" s="197"/>
      <c r="B282" s="197"/>
      <c r="C282" s="198" t="s">
        <v>352</v>
      </c>
      <c r="D282" s="199" t="s">
        <v>35</v>
      </c>
      <c r="E282" s="200" t="s">
        <v>676</v>
      </c>
      <c r="F282" s="200" t="s">
        <v>68</v>
      </c>
      <c r="G282" s="200" t="s">
        <v>676</v>
      </c>
    </row>
    <row r="283" spans="1:7" x14ac:dyDescent="0.2">
      <c r="A283" s="197"/>
      <c r="B283" s="197"/>
      <c r="C283" s="198" t="s">
        <v>344</v>
      </c>
      <c r="D283" s="199" t="s">
        <v>16</v>
      </c>
      <c r="E283" s="200" t="s">
        <v>677</v>
      </c>
      <c r="F283" s="200" t="s">
        <v>68</v>
      </c>
      <c r="G283" s="200" t="s">
        <v>677</v>
      </c>
    </row>
    <row r="284" spans="1:7" x14ac:dyDescent="0.2">
      <c r="A284" s="197"/>
      <c r="B284" s="197"/>
      <c r="C284" s="198" t="s">
        <v>355</v>
      </c>
      <c r="D284" s="199" t="s">
        <v>24</v>
      </c>
      <c r="E284" s="200" t="s">
        <v>387</v>
      </c>
      <c r="F284" s="200" t="s">
        <v>68</v>
      </c>
      <c r="G284" s="200" t="s">
        <v>387</v>
      </c>
    </row>
    <row r="285" spans="1:7" x14ac:dyDescent="0.2">
      <c r="A285" s="197"/>
      <c r="B285" s="197"/>
      <c r="C285" s="198" t="s">
        <v>370</v>
      </c>
      <c r="D285" s="199" t="s">
        <v>23</v>
      </c>
      <c r="E285" s="200" t="s">
        <v>678</v>
      </c>
      <c r="F285" s="200" t="s">
        <v>68</v>
      </c>
      <c r="G285" s="200" t="s">
        <v>678</v>
      </c>
    </row>
    <row r="286" spans="1:7" x14ac:dyDescent="0.2">
      <c r="A286" s="197"/>
      <c r="B286" s="197"/>
      <c r="C286" s="198" t="s">
        <v>346</v>
      </c>
      <c r="D286" s="199" t="s">
        <v>17</v>
      </c>
      <c r="E286" s="200" t="s">
        <v>679</v>
      </c>
      <c r="F286" s="200" t="s">
        <v>68</v>
      </c>
      <c r="G286" s="200" t="s">
        <v>679</v>
      </c>
    </row>
    <row r="287" spans="1:7" ht="22.5" x14ac:dyDescent="0.2">
      <c r="A287" s="197"/>
      <c r="B287" s="197"/>
      <c r="C287" s="198" t="s">
        <v>466</v>
      </c>
      <c r="D287" s="199" t="s">
        <v>467</v>
      </c>
      <c r="E287" s="200" t="s">
        <v>440</v>
      </c>
      <c r="F287" s="200" t="s">
        <v>68</v>
      </c>
      <c r="G287" s="200" t="s">
        <v>440</v>
      </c>
    </row>
    <row r="288" spans="1:7" x14ac:dyDescent="0.2">
      <c r="A288" s="197"/>
      <c r="B288" s="197"/>
      <c r="C288" s="198" t="s">
        <v>428</v>
      </c>
      <c r="D288" s="199" t="s">
        <v>18</v>
      </c>
      <c r="E288" s="200" t="s">
        <v>680</v>
      </c>
      <c r="F288" s="200" t="s">
        <v>68</v>
      </c>
      <c r="G288" s="200" t="s">
        <v>680</v>
      </c>
    </row>
    <row r="289" spans="1:7" ht="15" x14ac:dyDescent="0.2">
      <c r="A289" s="193"/>
      <c r="B289" s="202" t="s">
        <v>681</v>
      </c>
      <c r="C289" s="194"/>
      <c r="D289" s="195" t="s">
        <v>34</v>
      </c>
      <c r="E289" s="196" t="s">
        <v>416</v>
      </c>
      <c r="F289" s="196" t="s">
        <v>68</v>
      </c>
      <c r="G289" s="196" t="s">
        <v>416</v>
      </c>
    </row>
    <row r="290" spans="1:7" ht="67.5" x14ac:dyDescent="0.2">
      <c r="A290" s="197"/>
      <c r="B290" s="197"/>
      <c r="C290" s="198" t="s">
        <v>267</v>
      </c>
      <c r="D290" s="199" t="s">
        <v>483</v>
      </c>
      <c r="E290" s="200" t="s">
        <v>324</v>
      </c>
      <c r="F290" s="200" t="s">
        <v>68</v>
      </c>
      <c r="G290" s="200" t="s">
        <v>324</v>
      </c>
    </row>
    <row r="291" spans="1:7" x14ac:dyDescent="0.2">
      <c r="A291" s="197"/>
      <c r="B291" s="197"/>
      <c r="C291" s="198" t="s">
        <v>344</v>
      </c>
      <c r="D291" s="199" t="s">
        <v>16</v>
      </c>
      <c r="E291" s="200" t="s">
        <v>440</v>
      </c>
      <c r="F291" s="200" t="s">
        <v>68</v>
      </c>
      <c r="G291" s="200" t="s">
        <v>440</v>
      </c>
    </row>
    <row r="292" spans="1:7" x14ac:dyDescent="0.2">
      <c r="A292" s="197"/>
      <c r="B292" s="197"/>
      <c r="C292" s="198" t="s">
        <v>346</v>
      </c>
      <c r="D292" s="199" t="s">
        <v>17</v>
      </c>
      <c r="E292" s="200" t="s">
        <v>68</v>
      </c>
      <c r="F292" s="200" t="s">
        <v>68</v>
      </c>
      <c r="G292" s="200" t="s">
        <v>68</v>
      </c>
    </row>
    <row r="293" spans="1:7" x14ac:dyDescent="0.2">
      <c r="A293" s="190" t="s">
        <v>257</v>
      </c>
      <c r="B293" s="190"/>
      <c r="C293" s="190"/>
      <c r="D293" s="191" t="s">
        <v>20</v>
      </c>
      <c r="E293" s="192" t="s">
        <v>682</v>
      </c>
      <c r="F293" s="192" t="s">
        <v>259</v>
      </c>
      <c r="G293" s="192" t="s">
        <v>683</v>
      </c>
    </row>
    <row r="294" spans="1:7" ht="15" x14ac:dyDescent="0.2">
      <c r="A294" s="193"/>
      <c r="B294" s="202" t="s">
        <v>684</v>
      </c>
      <c r="C294" s="194"/>
      <c r="D294" s="195" t="s">
        <v>685</v>
      </c>
      <c r="E294" s="196" t="s">
        <v>503</v>
      </c>
      <c r="F294" s="196" t="s">
        <v>68</v>
      </c>
      <c r="G294" s="196" t="s">
        <v>503</v>
      </c>
    </row>
    <row r="295" spans="1:7" ht="33.75" x14ac:dyDescent="0.2">
      <c r="A295" s="197"/>
      <c r="B295" s="197"/>
      <c r="C295" s="198" t="s">
        <v>686</v>
      </c>
      <c r="D295" s="199" t="s">
        <v>687</v>
      </c>
      <c r="E295" s="200" t="s">
        <v>503</v>
      </c>
      <c r="F295" s="200" t="s">
        <v>68</v>
      </c>
      <c r="G295" s="200" t="s">
        <v>503</v>
      </c>
    </row>
    <row r="296" spans="1:7" ht="15" x14ac:dyDescent="0.2">
      <c r="A296" s="193"/>
      <c r="B296" s="202" t="s">
        <v>688</v>
      </c>
      <c r="C296" s="194"/>
      <c r="D296" s="195" t="s">
        <v>689</v>
      </c>
      <c r="E296" s="196" t="s">
        <v>690</v>
      </c>
      <c r="F296" s="196" t="s">
        <v>68</v>
      </c>
      <c r="G296" s="196" t="s">
        <v>690</v>
      </c>
    </row>
    <row r="297" spans="1:7" ht="33.75" x14ac:dyDescent="0.2">
      <c r="A297" s="197"/>
      <c r="B297" s="197"/>
      <c r="C297" s="198" t="s">
        <v>686</v>
      </c>
      <c r="D297" s="199" t="s">
        <v>687</v>
      </c>
      <c r="E297" s="200" t="s">
        <v>690</v>
      </c>
      <c r="F297" s="200" t="s">
        <v>68</v>
      </c>
      <c r="G297" s="200" t="s">
        <v>690</v>
      </c>
    </row>
    <row r="298" spans="1:7" ht="15" x14ac:dyDescent="0.2">
      <c r="A298" s="193"/>
      <c r="B298" s="202" t="s">
        <v>691</v>
      </c>
      <c r="C298" s="194"/>
      <c r="D298" s="195" t="s">
        <v>692</v>
      </c>
      <c r="E298" s="196" t="s">
        <v>693</v>
      </c>
      <c r="F298" s="196" t="s">
        <v>68</v>
      </c>
      <c r="G298" s="196" t="s">
        <v>693</v>
      </c>
    </row>
    <row r="299" spans="1:7" ht="33.75" x14ac:dyDescent="0.2">
      <c r="A299" s="197"/>
      <c r="B299" s="197"/>
      <c r="C299" s="198" t="s">
        <v>686</v>
      </c>
      <c r="D299" s="199" t="s">
        <v>687</v>
      </c>
      <c r="E299" s="200" t="s">
        <v>693</v>
      </c>
      <c r="F299" s="200" t="s">
        <v>68</v>
      </c>
      <c r="G299" s="200" t="s">
        <v>693</v>
      </c>
    </row>
    <row r="300" spans="1:7" ht="22.5" x14ac:dyDescent="0.2">
      <c r="A300" s="193"/>
      <c r="B300" s="202" t="s">
        <v>694</v>
      </c>
      <c r="C300" s="194"/>
      <c r="D300" s="195" t="s">
        <v>695</v>
      </c>
      <c r="E300" s="196" t="s">
        <v>696</v>
      </c>
      <c r="F300" s="196" t="s">
        <v>68</v>
      </c>
      <c r="G300" s="196" t="s">
        <v>696</v>
      </c>
    </row>
    <row r="301" spans="1:7" x14ac:dyDescent="0.2">
      <c r="A301" s="197"/>
      <c r="B301" s="197"/>
      <c r="C301" s="198" t="s">
        <v>344</v>
      </c>
      <c r="D301" s="199" t="s">
        <v>16</v>
      </c>
      <c r="E301" s="200" t="s">
        <v>611</v>
      </c>
      <c r="F301" s="200" t="s">
        <v>68</v>
      </c>
      <c r="G301" s="200" t="s">
        <v>611</v>
      </c>
    </row>
    <row r="302" spans="1:7" x14ac:dyDescent="0.2">
      <c r="A302" s="197"/>
      <c r="B302" s="197"/>
      <c r="C302" s="198" t="s">
        <v>346</v>
      </c>
      <c r="D302" s="199" t="s">
        <v>17</v>
      </c>
      <c r="E302" s="200" t="s">
        <v>111</v>
      </c>
      <c r="F302" s="200" t="s">
        <v>68</v>
      </c>
      <c r="G302" s="200" t="s">
        <v>111</v>
      </c>
    </row>
    <row r="303" spans="1:7" ht="15" x14ac:dyDescent="0.2">
      <c r="A303" s="193"/>
      <c r="B303" s="202" t="s">
        <v>697</v>
      </c>
      <c r="C303" s="194"/>
      <c r="D303" s="195" t="s">
        <v>698</v>
      </c>
      <c r="E303" s="196" t="s">
        <v>699</v>
      </c>
      <c r="F303" s="196" t="s">
        <v>68</v>
      </c>
      <c r="G303" s="196" t="s">
        <v>699</v>
      </c>
    </row>
    <row r="304" spans="1:7" ht="22.5" x14ac:dyDescent="0.2">
      <c r="A304" s="197"/>
      <c r="B304" s="197"/>
      <c r="C304" s="198" t="s">
        <v>442</v>
      </c>
      <c r="D304" s="199" t="s">
        <v>443</v>
      </c>
      <c r="E304" s="200" t="s">
        <v>700</v>
      </c>
      <c r="F304" s="200" t="s">
        <v>68</v>
      </c>
      <c r="G304" s="200" t="s">
        <v>700</v>
      </c>
    </row>
    <row r="305" spans="1:7" x14ac:dyDescent="0.2">
      <c r="A305" s="197"/>
      <c r="B305" s="197"/>
      <c r="C305" s="198" t="s">
        <v>418</v>
      </c>
      <c r="D305" s="199" t="s">
        <v>12</v>
      </c>
      <c r="E305" s="200" t="s">
        <v>701</v>
      </c>
      <c r="F305" s="200" t="s">
        <v>68</v>
      </c>
      <c r="G305" s="200" t="s">
        <v>701</v>
      </c>
    </row>
    <row r="306" spans="1:7" x14ac:dyDescent="0.2">
      <c r="A306" s="197"/>
      <c r="B306" s="197"/>
      <c r="C306" s="198" t="s">
        <v>420</v>
      </c>
      <c r="D306" s="199" t="s">
        <v>421</v>
      </c>
      <c r="E306" s="200" t="s">
        <v>702</v>
      </c>
      <c r="F306" s="200" t="s">
        <v>68</v>
      </c>
      <c r="G306" s="200" t="s">
        <v>702</v>
      </c>
    </row>
    <row r="307" spans="1:7" x14ac:dyDescent="0.2">
      <c r="A307" s="197"/>
      <c r="B307" s="197"/>
      <c r="C307" s="198" t="s">
        <v>350</v>
      </c>
      <c r="D307" s="199" t="s">
        <v>14</v>
      </c>
      <c r="E307" s="200" t="s">
        <v>703</v>
      </c>
      <c r="F307" s="200" t="s">
        <v>68</v>
      </c>
      <c r="G307" s="200" t="s">
        <v>703</v>
      </c>
    </row>
    <row r="308" spans="1:7" x14ac:dyDescent="0.2">
      <c r="A308" s="197"/>
      <c r="B308" s="197"/>
      <c r="C308" s="198" t="s">
        <v>424</v>
      </c>
      <c r="D308" s="199" t="s">
        <v>15</v>
      </c>
      <c r="E308" s="200" t="s">
        <v>704</v>
      </c>
      <c r="F308" s="200" t="s">
        <v>68</v>
      </c>
      <c r="G308" s="200" t="s">
        <v>704</v>
      </c>
    </row>
    <row r="309" spans="1:7" x14ac:dyDescent="0.2">
      <c r="A309" s="197"/>
      <c r="B309" s="197"/>
      <c r="C309" s="198" t="s">
        <v>344</v>
      </c>
      <c r="D309" s="199" t="s">
        <v>16</v>
      </c>
      <c r="E309" s="200" t="s">
        <v>678</v>
      </c>
      <c r="F309" s="200" t="s">
        <v>68</v>
      </c>
      <c r="G309" s="200" t="s">
        <v>678</v>
      </c>
    </row>
    <row r="310" spans="1:7" x14ac:dyDescent="0.2">
      <c r="A310" s="197"/>
      <c r="B310" s="197"/>
      <c r="C310" s="198" t="s">
        <v>428</v>
      </c>
      <c r="D310" s="199" t="s">
        <v>18</v>
      </c>
      <c r="E310" s="200" t="s">
        <v>585</v>
      </c>
      <c r="F310" s="200" t="s">
        <v>68</v>
      </c>
      <c r="G310" s="200" t="s">
        <v>585</v>
      </c>
    </row>
    <row r="311" spans="1:7" ht="22.5" x14ac:dyDescent="0.2">
      <c r="A311" s="197"/>
      <c r="B311" s="197"/>
      <c r="C311" s="198" t="s">
        <v>475</v>
      </c>
      <c r="D311" s="199" t="s">
        <v>27</v>
      </c>
      <c r="E311" s="200" t="s">
        <v>705</v>
      </c>
      <c r="F311" s="200" t="s">
        <v>68</v>
      </c>
      <c r="G311" s="200" t="s">
        <v>705</v>
      </c>
    </row>
    <row r="312" spans="1:7" ht="45" x14ac:dyDescent="0.2">
      <c r="A312" s="193"/>
      <c r="B312" s="202" t="s">
        <v>261</v>
      </c>
      <c r="C312" s="194"/>
      <c r="D312" s="195" t="s">
        <v>262</v>
      </c>
      <c r="E312" s="196" t="s">
        <v>706</v>
      </c>
      <c r="F312" s="196" t="s">
        <v>68</v>
      </c>
      <c r="G312" s="196" t="s">
        <v>706</v>
      </c>
    </row>
    <row r="313" spans="1:7" ht="67.5" x14ac:dyDescent="0.2">
      <c r="A313" s="197"/>
      <c r="B313" s="197"/>
      <c r="C313" s="198" t="s">
        <v>140</v>
      </c>
      <c r="D313" s="199" t="s">
        <v>707</v>
      </c>
      <c r="E313" s="200" t="s">
        <v>270</v>
      </c>
      <c r="F313" s="200" t="s">
        <v>68</v>
      </c>
      <c r="G313" s="200" t="s">
        <v>270</v>
      </c>
    </row>
    <row r="314" spans="1:7" x14ac:dyDescent="0.2">
      <c r="A314" s="197"/>
      <c r="B314" s="197"/>
      <c r="C314" s="198" t="s">
        <v>708</v>
      </c>
      <c r="D314" s="199" t="s">
        <v>22</v>
      </c>
      <c r="E314" s="200" t="s">
        <v>709</v>
      </c>
      <c r="F314" s="200" t="s">
        <v>68</v>
      </c>
      <c r="G314" s="200" t="s">
        <v>709</v>
      </c>
    </row>
    <row r="315" spans="1:7" x14ac:dyDescent="0.2">
      <c r="A315" s="197"/>
      <c r="B315" s="197"/>
      <c r="C315" s="198" t="s">
        <v>418</v>
      </c>
      <c r="D315" s="199" t="s">
        <v>12</v>
      </c>
      <c r="E315" s="200" t="s">
        <v>710</v>
      </c>
      <c r="F315" s="200" t="s">
        <v>68</v>
      </c>
      <c r="G315" s="200" t="s">
        <v>710</v>
      </c>
    </row>
    <row r="316" spans="1:7" x14ac:dyDescent="0.2">
      <c r="A316" s="197"/>
      <c r="B316" s="197"/>
      <c r="C316" s="198" t="s">
        <v>420</v>
      </c>
      <c r="D316" s="199" t="s">
        <v>421</v>
      </c>
      <c r="E316" s="200" t="s">
        <v>711</v>
      </c>
      <c r="F316" s="200" t="s">
        <v>68</v>
      </c>
      <c r="G316" s="200" t="s">
        <v>711</v>
      </c>
    </row>
    <row r="317" spans="1:7" x14ac:dyDescent="0.2">
      <c r="A317" s="197"/>
      <c r="B317" s="197"/>
      <c r="C317" s="198" t="s">
        <v>350</v>
      </c>
      <c r="D317" s="199" t="s">
        <v>14</v>
      </c>
      <c r="E317" s="200" t="s">
        <v>712</v>
      </c>
      <c r="F317" s="200" t="s">
        <v>68</v>
      </c>
      <c r="G317" s="200" t="s">
        <v>712</v>
      </c>
    </row>
    <row r="318" spans="1:7" x14ac:dyDescent="0.2">
      <c r="A318" s="197"/>
      <c r="B318" s="197"/>
      <c r="C318" s="198" t="s">
        <v>424</v>
      </c>
      <c r="D318" s="199" t="s">
        <v>15</v>
      </c>
      <c r="E318" s="200" t="s">
        <v>713</v>
      </c>
      <c r="F318" s="200" t="s">
        <v>68</v>
      </c>
      <c r="G318" s="200" t="s">
        <v>713</v>
      </c>
    </row>
    <row r="319" spans="1:7" x14ac:dyDescent="0.2">
      <c r="A319" s="197"/>
      <c r="B319" s="197"/>
      <c r="C319" s="198" t="s">
        <v>344</v>
      </c>
      <c r="D319" s="199" t="s">
        <v>16</v>
      </c>
      <c r="E319" s="200" t="s">
        <v>416</v>
      </c>
      <c r="F319" s="200" t="s">
        <v>68</v>
      </c>
      <c r="G319" s="200" t="s">
        <v>416</v>
      </c>
    </row>
    <row r="320" spans="1:7" x14ac:dyDescent="0.2">
      <c r="A320" s="197"/>
      <c r="B320" s="197"/>
      <c r="C320" s="198" t="s">
        <v>355</v>
      </c>
      <c r="D320" s="199" t="s">
        <v>24</v>
      </c>
      <c r="E320" s="200" t="s">
        <v>139</v>
      </c>
      <c r="F320" s="200" t="s">
        <v>68</v>
      </c>
      <c r="G320" s="200" t="s">
        <v>139</v>
      </c>
    </row>
    <row r="321" spans="1:7" x14ac:dyDescent="0.2">
      <c r="A321" s="197"/>
      <c r="B321" s="197"/>
      <c r="C321" s="198" t="s">
        <v>346</v>
      </c>
      <c r="D321" s="199" t="s">
        <v>17</v>
      </c>
      <c r="E321" s="200" t="s">
        <v>108</v>
      </c>
      <c r="F321" s="200" t="s">
        <v>68</v>
      </c>
      <c r="G321" s="200" t="s">
        <v>108</v>
      </c>
    </row>
    <row r="322" spans="1:7" ht="22.5" x14ac:dyDescent="0.2">
      <c r="A322" s="197"/>
      <c r="B322" s="197"/>
      <c r="C322" s="198" t="s">
        <v>466</v>
      </c>
      <c r="D322" s="199" t="s">
        <v>467</v>
      </c>
      <c r="E322" s="200" t="s">
        <v>630</v>
      </c>
      <c r="F322" s="200" t="s">
        <v>68</v>
      </c>
      <c r="G322" s="200" t="s">
        <v>630</v>
      </c>
    </row>
    <row r="323" spans="1:7" ht="33.75" x14ac:dyDescent="0.2">
      <c r="A323" s="197"/>
      <c r="B323" s="197"/>
      <c r="C323" s="198" t="s">
        <v>714</v>
      </c>
      <c r="D323" s="199" t="s">
        <v>26</v>
      </c>
      <c r="E323" s="200" t="s">
        <v>715</v>
      </c>
      <c r="F323" s="200" t="s">
        <v>68</v>
      </c>
      <c r="G323" s="200" t="s">
        <v>715</v>
      </c>
    </row>
    <row r="324" spans="1:7" ht="22.5" x14ac:dyDescent="0.2">
      <c r="A324" s="197"/>
      <c r="B324" s="197"/>
      <c r="C324" s="198" t="s">
        <v>475</v>
      </c>
      <c r="D324" s="199" t="s">
        <v>27</v>
      </c>
      <c r="E324" s="200" t="s">
        <v>716</v>
      </c>
      <c r="F324" s="200" t="s">
        <v>68</v>
      </c>
      <c r="G324" s="200" t="s">
        <v>716</v>
      </c>
    </row>
    <row r="325" spans="1:7" ht="78.75" x14ac:dyDescent="0.2">
      <c r="A325" s="197"/>
      <c r="B325" s="197"/>
      <c r="C325" s="198" t="s">
        <v>717</v>
      </c>
      <c r="D325" s="199" t="s">
        <v>718</v>
      </c>
      <c r="E325" s="200" t="s">
        <v>123</v>
      </c>
      <c r="F325" s="200" t="s">
        <v>68</v>
      </c>
      <c r="G325" s="200" t="s">
        <v>123</v>
      </c>
    </row>
    <row r="326" spans="1:7" ht="22.5" x14ac:dyDescent="0.2">
      <c r="A326" s="197"/>
      <c r="B326" s="197"/>
      <c r="C326" s="198" t="s">
        <v>403</v>
      </c>
      <c r="D326" s="199" t="s">
        <v>29</v>
      </c>
      <c r="E326" s="200" t="s">
        <v>353</v>
      </c>
      <c r="F326" s="200" t="s">
        <v>68</v>
      </c>
      <c r="G326" s="200" t="s">
        <v>353</v>
      </c>
    </row>
    <row r="327" spans="1:7" ht="22.5" x14ac:dyDescent="0.2">
      <c r="A327" s="197"/>
      <c r="B327" s="197"/>
      <c r="C327" s="198" t="s">
        <v>477</v>
      </c>
      <c r="D327" s="199" t="s">
        <v>478</v>
      </c>
      <c r="E327" s="200" t="s">
        <v>353</v>
      </c>
      <c r="F327" s="200" t="s">
        <v>68</v>
      </c>
      <c r="G327" s="200" t="s">
        <v>353</v>
      </c>
    </row>
    <row r="328" spans="1:7" ht="67.5" x14ac:dyDescent="0.2">
      <c r="A328" s="193"/>
      <c r="B328" s="202" t="s">
        <v>271</v>
      </c>
      <c r="C328" s="194"/>
      <c r="D328" s="195" t="s">
        <v>272</v>
      </c>
      <c r="E328" s="196" t="s">
        <v>273</v>
      </c>
      <c r="F328" s="196" t="s">
        <v>68</v>
      </c>
      <c r="G328" s="196" t="s">
        <v>273</v>
      </c>
    </row>
    <row r="329" spans="1:7" ht="67.5" x14ac:dyDescent="0.2">
      <c r="A329" s="197"/>
      <c r="B329" s="197"/>
      <c r="C329" s="198" t="s">
        <v>140</v>
      </c>
      <c r="D329" s="199" t="s">
        <v>707</v>
      </c>
      <c r="E329" s="200" t="s">
        <v>276</v>
      </c>
      <c r="F329" s="200" t="s">
        <v>68</v>
      </c>
      <c r="G329" s="200" t="s">
        <v>276</v>
      </c>
    </row>
    <row r="330" spans="1:7" x14ac:dyDescent="0.2">
      <c r="A330" s="197"/>
      <c r="B330" s="197"/>
      <c r="C330" s="198" t="s">
        <v>719</v>
      </c>
      <c r="D330" s="199" t="s">
        <v>31</v>
      </c>
      <c r="E330" s="200" t="s">
        <v>720</v>
      </c>
      <c r="F330" s="200" t="s">
        <v>68</v>
      </c>
      <c r="G330" s="200" t="s">
        <v>720</v>
      </c>
    </row>
    <row r="331" spans="1:7" ht="22.5" x14ac:dyDescent="0.2">
      <c r="A331" s="193"/>
      <c r="B331" s="202" t="s">
        <v>277</v>
      </c>
      <c r="C331" s="194"/>
      <c r="D331" s="195" t="s">
        <v>50</v>
      </c>
      <c r="E331" s="196" t="s">
        <v>721</v>
      </c>
      <c r="F331" s="196" t="s">
        <v>279</v>
      </c>
      <c r="G331" s="196" t="s">
        <v>722</v>
      </c>
    </row>
    <row r="332" spans="1:7" x14ac:dyDescent="0.2">
      <c r="A332" s="197"/>
      <c r="B332" s="197"/>
      <c r="C332" s="198" t="s">
        <v>708</v>
      </c>
      <c r="D332" s="199" t="s">
        <v>22</v>
      </c>
      <c r="E332" s="200" t="s">
        <v>721</v>
      </c>
      <c r="F332" s="200" t="s">
        <v>279</v>
      </c>
      <c r="G332" s="200" t="s">
        <v>722</v>
      </c>
    </row>
    <row r="333" spans="1:7" ht="15" x14ac:dyDescent="0.2">
      <c r="A333" s="193"/>
      <c r="B333" s="202" t="s">
        <v>281</v>
      </c>
      <c r="C333" s="194"/>
      <c r="D333" s="195" t="s">
        <v>32</v>
      </c>
      <c r="E333" s="196" t="s">
        <v>723</v>
      </c>
      <c r="F333" s="196" t="s">
        <v>68</v>
      </c>
      <c r="G333" s="196" t="s">
        <v>723</v>
      </c>
    </row>
    <row r="334" spans="1:7" x14ac:dyDescent="0.2">
      <c r="A334" s="197"/>
      <c r="B334" s="197"/>
      <c r="C334" s="198" t="s">
        <v>708</v>
      </c>
      <c r="D334" s="199" t="s">
        <v>22</v>
      </c>
      <c r="E334" s="200" t="s">
        <v>724</v>
      </c>
      <c r="F334" s="200" t="s">
        <v>68</v>
      </c>
      <c r="G334" s="200" t="s">
        <v>724</v>
      </c>
    </row>
    <row r="335" spans="1:7" x14ac:dyDescent="0.2">
      <c r="A335" s="197"/>
      <c r="B335" s="197"/>
      <c r="C335" s="198" t="s">
        <v>344</v>
      </c>
      <c r="D335" s="199" t="s">
        <v>16</v>
      </c>
      <c r="E335" s="200" t="s">
        <v>725</v>
      </c>
      <c r="F335" s="200" t="s">
        <v>68</v>
      </c>
      <c r="G335" s="200" t="s">
        <v>725</v>
      </c>
    </row>
    <row r="336" spans="1:7" ht="15" x14ac:dyDescent="0.2">
      <c r="A336" s="193"/>
      <c r="B336" s="202" t="s">
        <v>282</v>
      </c>
      <c r="C336" s="194"/>
      <c r="D336" s="195" t="s">
        <v>51</v>
      </c>
      <c r="E336" s="196" t="s">
        <v>283</v>
      </c>
      <c r="F336" s="196" t="s">
        <v>284</v>
      </c>
      <c r="G336" s="196" t="s">
        <v>285</v>
      </c>
    </row>
    <row r="337" spans="1:7" ht="67.5" x14ac:dyDescent="0.2">
      <c r="A337" s="197"/>
      <c r="B337" s="197"/>
      <c r="C337" s="198" t="s">
        <v>140</v>
      </c>
      <c r="D337" s="199" t="s">
        <v>707</v>
      </c>
      <c r="E337" s="200" t="s">
        <v>288</v>
      </c>
      <c r="F337" s="200" t="s">
        <v>68</v>
      </c>
      <c r="G337" s="200" t="s">
        <v>288</v>
      </c>
    </row>
    <row r="338" spans="1:7" x14ac:dyDescent="0.2">
      <c r="A338" s="197"/>
      <c r="B338" s="197"/>
      <c r="C338" s="198" t="s">
        <v>708</v>
      </c>
      <c r="D338" s="199" t="s">
        <v>22</v>
      </c>
      <c r="E338" s="200" t="s">
        <v>286</v>
      </c>
      <c r="F338" s="200" t="s">
        <v>284</v>
      </c>
      <c r="G338" s="200" t="s">
        <v>287</v>
      </c>
    </row>
    <row r="339" spans="1:7" ht="15" x14ac:dyDescent="0.2">
      <c r="A339" s="193"/>
      <c r="B339" s="202" t="s">
        <v>289</v>
      </c>
      <c r="C339" s="194"/>
      <c r="D339" s="195" t="s">
        <v>52</v>
      </c>
      <c r="E339" s="196" t="s">
        <v>726</v>
      </c>
      <c r="F339" s="196" t="s">
        <v>68</v>
      </c>
      <c r="G339" s="196" t="s">
        <v>726</v>
      </c>
    </row>
    <row r="340" spans="1:7" ht="22.5" x14ac:dyDescent="0.2">
      <c r="A340" s="197"/>
      <c r="B340" s="197"/>
      <c r="C340" s="198" t="s">
        <v>442</v>
      </c>
      <c r="D340" s="199" t="s">
        <v>443</v>
      </c>
      <c r="E340" s="200" t="s">
        <v>727</v>
      </c>
      <c r="F340" s="200" t="s">
        <v>68</v>
      </c>
      <c r="G340" s="200" t="s">
        <v>727</v>
      </c>
    </row>
    <row r="341" spans="1:7" x14ac:dyDescent="0.2">
      <c r="A341" s="197"/>
      <c r="B341" s="197"/>
      <c r="C341" s="198" t="s">
        <v>418</v>
      </c>
      <c r="D341" s="199" t="s">
        <v>12</v>
      </c>
      <c r="E341" s="200" t="s">
        <v>728</v>
      </c>
      <c r="F341" s="200" t="s">
        <v>68</v>
      </c>
      <c r="G341" s="200" t="s">
        <v>728</v>
      </c>
    </row>
    <row r="342" spans="1:7" x14ac:dyDescent="0.2">
      <c r="A342" s="197"/>
      <c r="B342" s="197"/>
      <c r="C342" s="198" t="s">
        <v>420</v>
      </c>
      <c r="D342" s="199" t="s">
        <v>421</v>
      </c>
      <c r="E342" s="200" t="s">
        <v>729</v>
      </c>
      <c r="F342" s="200" t="s">
        <v>68</v>
      </c>
      <c r="G342" s="200" t="s">
        <v>729</v>
      </c>
    </row>
    <row r="343" spans="1:7" x14ac:dyDescent="0.2">
      <c r="A343" s="197"/>
      <c r="B343" s="197"/>
      <c r="C343" s="198" t="s">
        <v>350</v>
      </c>
      <c r="D343" s="199" t="s">
        <v>14</v>
      </c>
      <c r="E343" s="200" t="s">
        <v>730</v>
      </c>
      <c r="F343" s="200" t="s">
        <v>68</v>
      </c>
      <c r="G343" s="200" t="s">
        <v>730</v>
      </c>
    </row>
    <row r="344" spans="1:7" x14ac:dyDescent="0.2">
      <c r="A344" s="197"/>
      <c r="B344" s="197"/>
      <c r="C344" s="198" t="s">
        <v>424</v>
      </c>
      <c r="D344" s="199" t="s">
        <v>15</v>
      </c>
      <c r="E344" s="200" t="s">
        <v>731</v>
      </c>
      <c r="F344" s="200" t="s">
        <v>68</v>
      </c>
      <c r="G344" s="200" t="s">
        <v>731</v>
      </c>
    </row>
    <row r="345" spans="1:7" ht="22.5" x14ac:dyDescent="0.2">
      <c r="A345" s="197"/>
      <c r="B345" s="197"/>
      <c r="C345" s="198" t="s">
        <v>732</v>
      </c>
      <c r="D345" s="199" t="s">
        <v>733</v>
      </c>
      <c r="E345" s="200" t="s">
        <v>111</v>
      </c>
      <c r="F345" s="200" t="s">
        <v>68</v>
      </c>
      <c r="G345" s="200" t="s">
        <v>111</v>
      </c>
    </row>
    <row r="346" spans="1:7" x14ac:dyDescent="0.2">
      <c r="A346" s="197"/>
      <c r="B346" s="197"/>
      <c r="C346" s="198" t="s">
        <v>352</v>
      </c>
      <c r="D346" s="199" t="s">
        <v>35</v>
      </c>
      <c r="E346" s="200" t="s">
        <v>324</v>
      </c>
      <c r="F346" s="200" t="s">
        <v>68</v>
      </c>
      <c r="G346" s="200" t="s">
        <v>324</v>
      </c>
    </row>
    <row r="347" spans="1:7" x14ac:dyDescent="0.2">
      <c r="A347" s="197"/>
      <c r="B347" s="197"/>
      <c r="C347" s="198" t="s">
        <v>344</v>
      </c>
      <c r="D347" s="199" t="s">
        <v>16</v>
      </c>
      <c r="E347" s="200" t="s">
        <v>734</v>
      </c>
      <c r="F347" s="200" t="s">
        <v>68</v>
      </c>
      <c r="G347" s="200" t="s">
        <v>734</v>
      </c>
    </row>
    <row r="348" spans="1:7" x14ac:dyDescent="0.2">
      <c r="A348" s="197"/>
      <c r="B348" s="197"/>
      <c r="C348" s="198" t="s">
        <v>355</v>
      </c>
      <c r="D348" s="199" t="s">
        <v>24</v>
      </c>
      <c r="E348" s="200" t="s">
        <v>474</v>
      </c>
      <c r="F348" s="200" t="s">
        <v>68</v>
      </c>
      <c r="G348" s="200" t="s">
        <v>474</v>
      </c>
    </row>
    <row r="349" spans="1:7" x14ac:dyDescent="0.2">
      <c r="A349" s="197"/>
      <c r="B349" s="197"/>
      <c r="C349" s="198" t="s">
        <v>370</v>
      </c>
      <c r="D349" s="199" t="s">
        <v>23</v>
      </c>
      <c r="E349" s="200" t="s">
        <v>139</v>
      </c>
      <c r="F349" s="200" t="s">
        <v>68</v>
      </c>
      <c r="G349" s="200" t="s">
        <v>139</v>
      </c>
    </row>
    <row r="350" spans="1:7" x14ac:dyDescent="0.2">
      <c r="A350" s="197"/>
      <c r="B350" s="197"/>
      <c r="C350" s="198" t="s">
        <v>462</v>
      </c>
      <c r="D350" s="199" t="s">
        <v>463</v>
      </c>
      <c r="E350" s="200" t="s">
        <v>123</v>
      </c>
      <c r="F350" s="200" t="s">
        <v>68</v>
      </c>
      <c r="G350" s="200" t="s">
        <v>123</v>
      </c>
    </row>
    <row r="351" spans="1:7" x14ac:dyDescent="0.2">
      <c r="A351" s="197"/>
      <c r="B351" s="197"/>
      <c r="C351" s="198" t="s">
        <v>346</v>
      </c>
      <c r="D351" s="199" t="s">
        <v>17</v>
      </c>
      <c r="E351" s="200" t="s">
        <v>735</v>
      </c>
      <c r="F351" s="200" t="s">
        <v>68</v>
      </c>
      <c r="G351" s="200" t="s">
        <v>735</v>
      </c>
    </row>
    <row r="352" spans="1:7" ht="22.5" x14ac:dyDescent="0.2">
      <c r="A352" s="197"/>
      <c r="B352" s="197"/>
      <c r="C352" s="198" t="s">
        <v>466</v>
      </c>
      <c r="D352" s="199" t="s">
        <v>467</v>
      </c>
      <c r="E352" s="200" t="s">
        <v>736</v>
      </c>
      <c r="F352" s="200" t="s">
        <v>68</v>
      </c>
      <c r="G352" s="200" t="s">
        <v>736</v>
      </c>
    </row>
    <row r="353" spans="1:7" ht="22.5" x14ac:dyDescent="0.2">
      <c r="A353" s="197"/>
      <c r="B353" s="197"/>
      <c r="C353" s="198" t="s">
        <v>470</v>
      </c>
      <c r="D353" s="199" t="s">
        <v>471</v>
      </c>
      <c r="E353" s="200" t="s">
        <v>737</v>
      </c>
      <c r="F353" s="200" t="s">
        <v>68</v>
      </c>
      <c r="G353" s="200" t="s">
        <v>737</v>
      </c>
    </row>
    <row r="354" spans="1:7" ht="33.75" x14ac:dyDescent="0.2">
      <c r="A354" s="197"/>
      <c r="B354" s="197"/>
      <c r="C354" s="198" t="s">
        <v>714</v>
      </c>
      <c r="D354" s="199" t="s">
        <v>26</v>
      </c>
      <c r="E354" s="200" t="s">
        <v>738</v>
      </c>
      <c r="F354" s="200" t="s">
        <v>68</v>
      </c>
      <c r="G354" s="200" t="s">
        <v>738</v>
      </c>
    </row>
    <row r="355" spans="1:7" x14ac:dyDescent="0.2">
      <c r="A355" s="197"/>
      <c r="B355" s="197"/>
      <c r="C355" s="198" t="s">
        <v>428</v>
      </c>
      <c r="D355" s="199" t="s">
        <v>18</v>
      </c>
      <c r="E355" s="200" t="s">
        <v>474</v>
      </c>
      <c r="F355" s="200" t="s">
        <v>68</v>
      </c>
      <c r="G355" s="200" t="s">
        <v>474</v>
      </c>
    </row>
    <row r="356" spans="1:7" x14ac:dyDescent="0.2">
      <c r="A356" s="197"/>
      <c r="B356" s="197"/>
      <c r="C356" s="198" t="s">
        <v>373</v>
      </c>
      <c r="D356" s="199" t="s">
        <v>374</v>
      </c>
      <c r="E356" s="200" t="s">
        <v>739</v>
      </c>
      <c r="F356" s="200" t="s">
        <v>68</v>
      </c>
      <c r="G356" s="200" t="s">
        <v>739</v>
      </c>
    </row>
    <row r="357" spans="1:7" ht="22.5" x14ac:dyDescent="0.2">
      <c r="A357" s="197"/>
      <c r="B357" s="197"/>
      <c r="C357" s="198" t="s">
        <v>475</v>
      </c>
      <c r="D357" s="199" t="s">
        <v>27</v>
      </c>
      <c r="E357" s="200" t="s">
        <v>740</v>
      </c>
      <c r="F357" s="200" t="s">
        <v>68</v>
      </c>
      <c r="G357" s="200" t="s">
        <v>740</v>
      </c>
    </row>
    <row r="358" spans="1:7" ht="22.5" x14ac:dyDescent="0.2">
      <c r="A358" s="197"/>
      <c r="B358" s="197"/>
      <c r="C358" s="198" t="s">
        <v>477</v>
      </c>
      <c r="D358" s="199" t="s">
        <v>478</v>
      </c>
      <c r="E358" s="200" t="s">
        <v>111</v>
      </c>
      <c r="F358" s="200" t="s">
        <v>68</v>
      </c>
      <c r="G358" s="200" t="s">
        <v>111</v>
      </c>
    </row>
    <row r="359" spans="1:7" ht="22.5" x14ac:dyDescent="0.2">
      <c r="A359" s="197"/>
      <c r="B359" s="197"/>
      <c r="C359" s="198" t="s">
        <v>405</v>
      </c>
      <c r="D359" s="199" t="s">
        <v>406</v>
      </c>
      <c r="E359" s="200" t="s">
        <v>741</v>
      </c>
      <c r="F359" s="200" t="s">
        <v>68</v>
      </c>
      <c r="G359" s="200" t="s">
        <v>741</v>
      </c>
    </row>
    <row r="360" spans="1:7" ht="22.5" x14ac:dyDescent="0.2">
      <c r="A360" s="193"/>
      <c r="B360" s="202" t="s">
        <v>291</v>
      </c>
      <c r="C360" s="194"/>
      <c r="D360" s="195" t="s">
        <v>33</v>
      </c>
      <c r="E360" s="196" t="s">
        <v>742</v>
      </c>
      <c r="F360" s="196" t="s">
        <v>293</v>
      </c>
      <c r="G360" s="196" t="s">
        <v>743</v>
      </c>
    </row>
    <row r="361" spans="1:7" x14ac:dyDescent="0.2">
      <c r="A361" s="197"/>
      <c r="B361" s="197"/>
      <c r="C361" s="198" t="s">
        <v>350</v>
      </c>
      <c r="D361" s="199" t="s">
        <v>14</v>
      </c>
      <c r="E361" s="200" t="s">
        <v>744</v>
      </c>
      <c r="F361" s="200" t="s">
        <v>68</v>
      </c>
      <c r="G361" s="200" t="s">
        <v>744</v>
      </c>
    </row>
    <row r="362" spans="1:7" x14ac:dyDescent="0.2">
      <c r="A362" s="197"/>
      <c r="B362" s="197"/>
      <c r="C362" s="198" t="s">
        <v>352</v>
      </c>
      <c r="D362" s="199" t="s">
        <v>35</v>
      </c>
      <c r="E362" s="200" t="s">
        <v>745</v>
      </c>
      <c r="F362" s="200" t="s">
        <v>68</v>
      </c>
      <c r="G362" s="200" t="s">
        <v>745</v>
      </c>
    </row>
    <row r="363" spans="1:7" x14ac:dyDescent="0.2">
      <c r="A363" s="197"/>
      <c r="B363" s="197"/>
      <c r="C363" s="198" t="s">
        <v>346</v>
      </c>
      <c r="D363" s="199" t="s">
        <v>17</v>
      </c>
      <c r="E363" s="200" t="s">
        <v>746</v>
      </c>
      <c r="F363" s="200" t="s">
        <v>293</v>
      </c>
      <c r="G363" s="200" t="s">
        <v>747</v>
      </c>
    </row>
    <row r="364" spans="1:7" ht="15" x14ac:dyDescent="0.2">
      <c r="A364" s="193"/>
      <c r="B364" s="202" t="s">
        <v>748</v>
      </c>
      <c r="C364" s="194"/>
      <c r="D364" s="195" t="s">
        <v>749</v>
      </c>
      <c r="E364" s="196" t="s">
        <v>750</v>
      </c>
      <c r="F364" s="196" t="s">
        <v>68</v>
      </c>
      <c r="G364" s="196" t="s">
        <v>750</v>
      </c>
    </row>
    <row r="365" spans="1:7" ht="45" x14ac:dyDescent="0.2">
      <c r="A365" s="197"/>
      <c r="B365" s="197"/>
      <c r="C365" s="198" t="s">
        <v>751</v>
      </c>
      <c r="D365" s="199" t="s">
        <v>752</v>
      </c>
      <c r="E365" s="200" t="s">
        <v>750</v>
      </c>
      <c r="F365" s="200" t="s">
        <v>68</v>
      </c>
      <c r="G365" s="200" t="s">
        <v>750</v>
      </c>
    </row>
    <row r="366" spans="1:7" ht="15" x14ac:dyDescent="0.2">
      <c r="A366" s="193"/>
      <c r="B366" s="202" t="s">
        <v>299</v>
      </c>
      <c r="C366" s="194"/>
      <c r="D366" s="195" t="s">
        <v>34</v>
      </c>
      <c r="E366" s="196" t="s">
        <v>753</v>
      </c>
      <c r="F366" s="196" t="s">
        <v>301</v>
      </c>
      <c r="G366" s="196" t="s">
        <v>754</v>
      </c>
    </row>
    <row r="367" spans="1:7" x14ac:dyDescent="0.2">
      <c r="A367" s="197"/>
      <c r="B367" s="197"/>
      <c r="C367" s="198" t="s">
        <v>708</v>
      </c>
      <c r="D367" s="199" t="s">
        <v>22</v>
      </c>
      <c r="E367" s="200" t="s">
        <v>755</v>
      </c>
      <c r="F367" s="200" t="s">
        <v>301</v>
      </c>
      <c r="G367" s="200" t="s">
        <v>756</v>
      </c>
    </row>
    <row r="368" spans="1:7" x14ac:dyDescent="0.2">
      <c r="A368" s="197"/>
      <c r="B368" s="197"/>
      <c r="C368" s="198" t="s">
        <v>418</v>
      </c>
      <c r="D368" s="199" t="s">
        <v>12</v>
      </c>
      <c r="E368" s="200" t="s">
        <v>757</v>
      </c>
      <c r="F368" s="200" t="s">
        <v>68</v>
      </c>
      <c r="G368" s="200" t="s">
        <v>757</v>
      </c>
    </row>
    <row r="369" spans="1:7" x14ac:dyDescent="0.2">
      <c r="A369" s="197"/>
      <c r="B369" s="197"/>
      <c r="C369" s="198" t="s">
        <v>350</v>
      </c>
      <c r="D369" s="199" t="s">
        <v>14</v>
      </c>
      <c r="E369" s="200" t="s">
        <v>758</v>
      </c>
      <c r="F369" s="200" t="s">
        <v>68</v>
      </c>
      <c r="G369" s="200" t="s">
        <v>758</v>
      </c>
    </row>
    <row r="370" spans="1:7" x14ac:dyDescent="0.2">
      <c r="A370" s="197"/>
      <c r="B370" s="197"/>
      <c r="C370" s="198" t="s">
        <v>424</v>
      </c>
      <c r="D370" s="199" t="s">
        <v>15</v>
      </c>
      <c r="E370" s="200" t="s">
        <v>759</v>
      </c>
      <c r="F370" s="200" t="s">
        <v>68</v>
      </c>
      <c r="G370" s="200" t="s">
        <v>759</v>
      </c>
    </row>
    <row r="371" spans="1:7" x14ac:dyDescent="0.2">
      <c r="A371" s="197"/>
      <c r="B371" s="197"/>
      <c r="C371" s="198" t="s">
        <v>352</v>
      </c>
      <c r="D371" s="199" t="s">
        <v>35</v>
      </c>
      <c r="E371" s="200" t="s">
        <v>760</v>
      </c>
      <c r="F371" s="200" t="s">
        <v>68</v>
      </c>
      <c r="G371" s="200" t="s">
        <v>760</v>
      </c>
    </row>
    <row r="372" spans="1:7" x14ac:dyDescent="0.2">
      <c r="A372" s="197"/>
      <c r="B372" s="197"/>
      <c r="C372" s="198" t="s">
        <v>344</v>
      </c>
      <c r="D372" s="199" t="s">
        <v>16</v>
      </c>
      <c r="E372" s="200" t="s">
        <v>761</v>
      </c>
      <c r="F372" s="200" t="s">
        <v>68</v>
      </c>
      <c r="G372" s="200" t="s">
        <v>761</v>
      </c>
    </row>
    <row r="373" spans="1:7" x14ac:dyDescent="0.2">
      <c r="A373" s="197"/>
      <c r="B373" s="197"/>
      <c r="C373" s="198" t="s">
        <v>346</v>
      </c>
      <c r="D373" s="199" t="s">
        <v>17</v>
      </c>
      <c r="E373" s="200" t="s">
        <v>762</v>
      </c>
      <c r="F373" s="200" t="s">
        <v>68</v>
      </c>
      <c r="G373" s="200" t="s">
        <v>762</v>
      </c>
    </row>
    <row r="374" spans="1:7" ht="22.5" x14ac:dyDescent="0.2">
      <c r="A374" s="197"/>
      <c r="B374" s="197"/>
      <c r="C374" s="198" t="s">
        <v>477</v>
      </c>
      <c r="D374" s="199" t="s">
        <v>478</v>
      </c>
      <c r="E374" s="200" t="s">
        <v>589</v>
      </c>
      <c r="F374" s="200" t="s">
        <v>68</v>
      </c>
      <c r="G374" s="200" t="s">
        <v>589</v>
      </c>
    </row>
    <row r="375" spans="1:7" ht="22.5" x14ac:dyDescent="0.2">
      <c r="A375" s="190" t="s">
        <v>763</v>
      </c>
      <c r="B375" s="190"/>
      <c r="C375" s="190"/>
      <c r="D375" s="191" t="s">
        <v>764</v>
      </c>
      <c r="E375" s="192" t="s">
        <v>416</v>
      </c>
      <c r="F375" s="192" t="s">
        <v>68</v>
      </c>
      <c r="G375" s="192" t="s">
        <v>416</v>
      </c>
    </row>
    <row r="376" spans="1:7" ht="15" x14ac:dyDescent="0.2">
      <c r="A376" s="193"/>
      <c r="B376" s="202" t="s">
        <v>765</v>
      </c>
      <c r="C376" s="194"/>
      <c r="D376" s="195" t="s">
        <v>34</v>
      </c>
      <c r="E376" s="196" t="s">
        <v>416</v>
      </c>
      <c r="F376" s="196" t="s">
        <v>68</v>
      </c>
      <c r="G376" s="196" t="s">
        <v>416</v>
      </c>
    </row>
    <row r="377" spans="1:7" ht="67.5" x14ac:dyDescent="0.2">
      <c r="A377" s="197"/>
      <c r="B377" s="197"/>
      <c r="C377" s="198" t="s">
        <v>267</v>
      </c>
      <c r="D377" s="199" t="s">
        <v>483</v>
      </c>
      <c r="E377" s="200" t="s">
        <v>416</v>
      </c>
      <c r="F377" s="200" t="s">
        <v>68</v>
      </c>
      <c r="G377" s="200" t="s">
        <v>416</v>
      </c>
    </row>
    <row r="378" spans="1:7" x14ac:dyDescent="0.2">
      <c r="A378" s="190" t="s">
        <v>766</v>
      </c>
      <c r="B378" s="190"/>
      <c r="C378" s="190"/>
      <c r="D378" s="191" t="s">
        <v>767</v>
      </c>
      <c r="E378" s="192" t="s">
        <v>768</v>
      </c>
      <c r="F378" s="192" t="s">
        <v>68</v>
      </c>
      <c r="G378" s="192" t="s">
        <v>768</v>
      </c>
    </row>
    <row r="379" spans="1:7" ht="15" x14ac:dyDescent="0.2">
      <c r="A379" s="193"/>
      <c r="B379" s="202" t="s">
        <v>769</v>
      </c>
      <c r="C379" s="194"/>
      <c r="D379" s="195" t="s">
        <v>770</v>
      </c>
      <c r="E379" s="196" t="s">
        <v>771</v>
      </c>
      <c r="F379" s="196" t="s">
        <v>68</v>
      </c>
      <c r="G379" s="196" t="s">
        <v>771</v>
      </c>
    </row>
    <row r="380" spans="1:7" ht="22.5" x14ac:dyDescent="0.2">
      <c r="A380" s="197"/>
      <c r="B380" s="197"/>
      <c r="C380" s="198" t="s">
        <v>442</v>
      </c>
      <c r="D380" s="199" t="s">
        <v>443</v>
      </c>
      <c r="E380" s="200" t="s">
        <v>772</v>
      </c>
      <c r="F380" s="200" t="s">
        <v>68</v>
      </c>
      <c r="G380" s="200" t="s">
        <v>772</v>
      </c>
    </row>
    <row r="381" spans="1:7" x14ac:dyDescent="0.2">
      <c r="A381" s="197"/>
      <c r="B381" s="197"/>
      <c r="C381" s="198" t="s">
        <v>418</v>
      </c>
      <c r="D381" s="199" t="s">
        <v>12</v>
      </c>
      <c r="E381" s="200" t="s">
        <v>773</v>
      </c>
      <c r="F381" s="200" t="s">
        <v>68</v>
      </c>
      <c r="G381" s="200" t="s">
        <v>773</v>
      </c>
    </row>
    <row r="382" spans="1:7" x14ac:dyDescent="0.2">
      <c r="A382" s="197"/>
      <c r="B382" s="197"/>
      <c r="C382" s="198" t="s">
        <v>420</v>
      </c>
      <c r="D382" s="199" t="s">
        <v>421</v>
      </c>
      <c r="E382" s="200" t="s">
        <v>774</v>
      </c>
      <c r="F382" s="200" t="s">
        <v>68</v>
      </c>
      <c r="G382" s="200" t="s">
        <v>774</v>
      </c>
    </row>
    <row r="383" spans="1:7" x14ac:dyDescent="0.2">
      <c r="A383" s="197"/>
      <c r="B383" s="197"/>
      <c r="C383" s="198" t="s">
        <v>350</v>
      </c>
      <c r="D383" s="199" t="s">
        <v>14</v>
      </c>
      <c r="E383" s="200" t="s">
        <v>775</v>
      </c>
      <c r="F383" s="200" t="s">
        <v>68</v>
      </c>
      <c r="G383" s="200" t="s">
        <v>775</v>
      </c>
    </row>
    <row r="384" spans="1:7" x14ac:dyDescent="0.2">
      <c r="A384" s="197"/>
      <c r="B384" s="197"/>
      <c r="C384" s="198" t="s">
        <v>424</v>
      </c>
      <c r="D384" s="199" t="s">
        <v>15</v>
      </c>
      <c r="E384" s="200" t="s">
        <v>776</v>
      </c>
      <c r="F384" s="200" t="s">
        <v>68</v>
      </c>
      <c r="G384" s="200" t="s">
        <v>776</v>
      </c>
    </row>
    <row r="385" spans="1:7" x14ac:dyDescent="0.2">
      <c r="A385" s="197"/>
      <c r="B385" s="197"/>
      <c r="C385" s="198" t="s">
        <v>344</v>
      </c>
      <c r="D385" s="199" t="s">
        <v>16</v>
      </c>
      <c r="E385" s="200" t="s">
        <v>777</v>
      </c>
      <c r="F385" s="200" t="s">
        <v>68</v>
      </c>
      <c r="G385" s="200" t="s">
        <v>777</v>
      </c>
    </row>
    <row r="386" spans="1:7" ht="22.5" x14ac:dyDescent="0.2">
      <c r="A386" s="197"/>
      <c r="B386" s="197"/>
      <c r="C386" s="198" t="s">
        <v>457</v>
      </c>
      <c r="D386" s="199" t="s">
        <v>458</v>
      </c>
      <c r="E386" s="200" t="s">
        <v>80</v>
      </c>
      <c r="F386" s="200" t="s">
        <v>68</v>
      </c>
      <c r="G386" s="200" t="s">
        <v>80</v>
      </c>
    </row>
    <row r="387" spans="1:7" x14ac:dyDescent="0.2">
      <c r="A387" s="197"/>
      <c r="B387" s="197"/>
      <c r="C387" s="198" t="s">
        <v>355</v>
      </c>
      <c r="D387" s="199" t="s">
        <v>24</v>
      </c>
      <c r="E387" s="200" t="s">
        <v>444</v>
      </c>
      <c r="F387" s="200" t="s">
        <v>68</v>
      </c>
      <c r="G387" s="200" t="s">
        <v>444</v>
      </c>
    </row>
    <row r="388" spans="1:7" x14ac:dyDescent="0.2">
      <c r="A388" s="197"/>
      <c r="B388" s="197"/>
      <c r="C388" s="198" t="s">
        <v>370</v>
      </c>
      <c r="D388" s="199" t="s">
        <v>23</v>
      </c>
      <c r="E388" s="200" t="s">
        <v>464</v>
      </c>
      <c r="F388" s="200" t="s">
        <v>68</v>
      </c>
      <c r="G388" s="200" t="s">
        <v>464</v>
      </c>
    </row>
    <row r="389" spans="1:7" x14ac:dyDescent="0.2">
      <c r="A389" s="197"/>
      <c r="B389" s="197"/>
      <c r="C389" s="198" t="s">
        <v>346</v>
      </c>
      <c r="D389" s="199" t="s">
        <v>17</v>
      </c>
      <c r="E389" s="200" t="s">
        <v>778</v>
      </c>
      <c r="F389" s="200" t="s">
        <v>68</v>
      </c>
      <c r="G389" s="200" t="s">
        <v>778</v>
      </c>
    </row>
    <row r="390" spans="1:7" ht="22.5" x14ac:dyDescent="0.2">
      <c r="A390" s="197"/>
      <c r="B390" s="197"/>
      <c r="C390" s="198" t="s">
        <v>475</v>
      </c>
      <c r="D390" s="199" t="s">
        <v>27</v>
      </c>
      <c r="E390" s="200" t="s">
        <v>779</v>
      </c>
      <c r="F390" s="200" t="s">
        <v>68</v>
      </c>
      <c r="G390" s="200" t="s">
        <v>779</v>
      </c>
    </row>
    <row r="391" spans="1:7" ht="15" x14ac:dyDescent="0.2">
      <c r="A391" s="193"/>
      <c r="B391" s="202" t="s">
        <v>780</v>
      </c>
      <c r="C391" s="194"/>
      <c r="D391" s="195" t="s">
        <v>781</v>
      </c>
      <c r="E391" s="196" t="s">
        <v>184</v>
      </c>
      <c r="F391" s="196" t="s">
        <v>68</v>
      </c>
      <c r="G391" s="196" t="s">
        <v>184</v>
      </c>
    </row>
    <row r="392" spans="1:7" x14ac:dyDescent="0.2">
      <c r="A392" s="197"/>
      <c r="B392" s="197"/>
      <c r="C392" s="198" t="s">
        <v>536</v>
      </c>
      <c r="D392" s="199" t="s">
        <v>537</v>
      </c>
      <c r="E392" s="200" t="s">
        <v>184</v>
      </c>
      <c r="F392" s="200" t="s">
        <v>68</v>
      </c>
      <c r="G392" s="200" t="s">
        <v>184</v>
      </c>
    </row>
    <row r="393" spans="1:7" ht="15" x14ac:dyDescent="0.2">
      <c r="A393" s="193"/>
      <c r="B393" s="202" t="s">
        <v>782</v>
      </c>
      <c r="C393" s="194"/>
      <c r="D393" s="195" t="s">
        <v>632</v>
      </c>
      <c r="E393" s="196" t="s">
        <v>783</v>
      </c>
      <c r="F393" s="196" t="s">
        <v>68</v>
      </c>
      <c r="G393" s="196" t="s">
        <v>783</v>
      </c>
    </row>
    <row r="394" spans="1:7" ht="22.5" x14ac:dyDescent="0.2">
      <c r="A394" s="197"/>
      <c r="B394" s="197"/>
      <c r="C394" s="198" t="s">
        <v>477</v>
      </c>
      <c r="D394" s="199" t="s">
        <v>478</v>
      </c>
      <c r="E394" s="200" t="s">
        <v>783</v>
      </c>
      <c r="F394" s="200" t="s">
        <v>68</v>
      </c>
      <c r="G394" s="200" t="s">
        <v>783</v>
      </c>
    </row>
    <row r="395" spans="1:7" ht="22.5" x14ac:dyDescent="0.2">
      <c r="A395" s="190" t="s">
        <v>306</v>
      </c>
      <c r="B395" s="190"/>
      <c r="C395" s="190"/>
      <c r="D395" s="191" t="s">
        <v>307</v>
      </c>
      <c r="E395" s="192" t="s">
        <v>784</v>
      </c>
      <c r="F395" s="192" t="s">
        <v>68</v>
      </c>
      <c r="G395" s="192" t="s">
        <v>784</v>
      </c>
    </row>
    <row r="396" spans="1:7" ht="15" x14ac:dyDescent="0.2">
      <c r="A396" s="193"/>
      <c r="B396" s="202" t="s">
        <v>785</v>
      </c>
      <c r="C396" s="194"/>
      <c r="D396" s="195" t="s">
        <v>786</v>
      </c>
      <c r="E396" s="196" t="s">
        <v>787</v>
      </c>
      <c r="F396" s="196" t="s">
        <v>68</v>
      </c>
      <c r="G396" s="196" t="s">
        <v>787</v>
      </c>
    </row>
    <row r="397" spans="1:7" x14ac:dyDescent="0.2">
      <c r="A397" s="197"/>
      <c r="B397" s="197"/>
      <c r="C397" s="198" t="s">
        <v>344</v>
      </c>
      <c r="D397" s="199" t="s">
        <v>16</v>
      </c>
      <c r="E397" s="200" t="s">
        <v>324</v>
      </c>
      <c r="F397" s="200" t="s">
        <v>68</v>
      </c>
      <c r="G397" s="200" t="s">
        <v>324</v>
      </c>
    </row>
    <row r="398" spans="1:7" x14ac:dyDescent="0.2">
      <c r="A398" s="197"/>
      <c r="B398" s="197"/>
      <c r="C398" s="198" t="s">
        <v>346</v>
      </c>
      <c r="D398" s="199" t="s">
        <v>17</v>
      </c>
      <c r="E398" s="200" t="s">
        <v>472</v>
      </c>
      <c r="F398" s="200" t="s">
        <v>68</v>
      </c>
      <c r="G398" s="200" t="s">
        <v>472</v>
      </c>
    </row>
    <row r="399" spans="1:7" ht="22.5" x14ac:dyDescent="0.2">
      <c r="A399" s="197"/>
      <c r="B399" s="197"/>
      <c r="C399" s="198" t="s">
        <v>347</v>
      </c>
      <c r="D399" s="199" t="s">
        <v>348</v>
      </c>
      <c r="E399" s="200" t="s">
        <v>788</v>
      </c>
      <c r="F399" s="200" t="s">
        <v>68</v>
      </c>
      <c r="G399" s="200" t="s">
        <v>788</v>
      </c>
    </row>
    <row r="400" spans="1:7" ht="15" x14ac:dyDescent="0.2">
      <c r="A400" s="193"/>
      <c r="B400" s="202" t="s">
        <v>309</v>
      </c>
      <c r="C400" s="194"/>
      <c r="D400" s="195" t="s">
        <v>310</v>
      </c>
      <c r="E400" s="196" t="s">
        <v>789</v>
      </c>
      <c r="F400" s="196" t="s">
        <v>68</v>
      </c>
      <c r="G400" s="196" t="s">
        <v>789</v>
      </c>
    </row>
    <row r="401" spans="1:7" ht="45" x14ac:dyDescent="0.2">
      <c r="A401" s="197"/>
      <c r="B401" s="197"/>
      <c r="C401" s="198" t="s">
        <v>594</v>
      </c>
      <c r="D401" s="199" t="s">
        <v>595</v>
      </c>
      <c r="E401" s="200" t="s">
        <v>148</v>
      </c>
      <c r="F401" s="200" t="s">
        <v>68</v>
      </c>
      <c r="G401" s="200" t="s">
        <v>148</v>
      </c>
    </row>
    <row r="402" spans="1:7" x14ac:dyDescent="0.2">
      <c r="A402" s="197"/>
      <c r="B402" s="197"/>
      <c r="C402" s="198" t="s">
        <v>418</v>
      </c>
      <c r="D402" s="199" t="s">
        <v>12</v>
      </c>
      <c r="E402" s="200" t="s">
        <v>790</v>
      </c>
      <c r="F402" s="200" t="s">
        <v>68</v>
      </c>
      <c r="G402" s="200" t="s">
        <v>790</v>
      </c>
    </row>
    <row r="403" spans="1:7" x14ac:dyDescent="0.2">
      <c r="A403" s="197"/>
      <c r="B403" s="197"/>
      <c r="C403" s="198" t="s">
        <v>420</v>
      </c>
      <c r="D403" s="199" t="s">
        <v>421</v>
      </c>
      <c r="E403" s="200" t="s">
        <v>791</v>
      </c>
      <c r="F403" s="200" t="s">
        <v>68</v>
      </c>
      <c r="G403" s="200" t="s">
        <v>791</v>
      </c>
    </row>
    <row r="404" spans="1:7" x14ac:dyDescent="0.2">
      <c r="A404" s="197"/>
      <c r="B404" s="197"/>
      <c r="C404" s="198" t="s">
        <v>350</v>
      </c>
      <c r="D404" s="199" t="s">
        <v>14</v>
      </c>
      <c r="E404" s="200" t="s">
        <v>792</v>
      </c>
      <c r="F404" s="200" t="s">
        <v>68</v>
      </c>
      <c r="G404" s="200" t="s">
        <v>792</v>
      </c>
    </row>
    <row r="405" spans="1:7" x14ac:dyDescent="0.2">
      <c r="A405" s="197"/>
      <c r="B405" s="197"/>
      <c r="C405" s="198" t="s">
        <v>424</v>
      </c>
      <c r="D405" s="199" t="s">
        <v>15</v>
      </c>
      <c r="E405" s="200" t="s">
        <v>793</v>
      </c>
      <c r="F405" s="200" t="s">
        <v>68</v>
      </c>
      <c r="G405" s="200" t="s">
        <v>793</v>
      </c>
    </row>
    <row r="406" spans="1:7" x14ac:dyDescent="0.2">
      <c r="A406" s="197"/>
      <c r="B406" s="197"/>
      <c r="C406" s="198" t="s">
        <v>344</v>
      </c>
      <c r="D406" s="199" t="s">
        <v>16</v>
      </c>
      <c r="E406" s="200" t="s">
        <v>74</v>
      </c>
      <c r="F406" s="200" t="s">
        <v>68</v>
      </c>
      <c r="G406" s="200" t="s">
        <v>74</v>
      </c>
    </row>
    <row r="407" spans="1:7" x14ac:dyDescent="0.2">
      <c r="A407" s="197"/>
      <c r="B407" s="197"/>
      <c r="C407" s="198" t="s">
        <v>346</v>
      </c>
      <c r="D407" s="199" t="s">
        <v>17</v>
      </c>
      <c r="E407" s="200" t="s">
        <v>794</v>
      </c>
      <c r="F407" s="200" t="s">
        <v>68</v>
      </c>
      <c r="G407" s="200" t="s">
        <v>794</v>
      </c>
    </row>
    <row r="408" spans="1:7" x14ac:dyDescent="0.2">
      <c r="A408" s="197"/>
      <c r="B408" s="197"/>
      <c r="C408" s="198" t="s">
        <v>373</v>
      </c>
      <c r="D408" s="199" t="s">
        <v>374</v>
      </c>
      <c r="E408" s="200" t="s">
        <v>324</v>
      </c>
      <c r="F408" s="200" t="s">
        <v>68</v>
      </c>
      <c r="G408" s="200" t="s">
        <v>324</v>
      </c>
    </row>
    <row r="409" spans="1:7" ht="22.5" x14ac:dyDescent="0.2">
      <c r="A409" s="197"/>
      <c r="B409" s="197"/>
      <c r="C409" s="198" t="s">
        <v>475</v>
      </c>
      <c r="D409" s="199" t="s">
        <v>27</v>
      </c>
      <c r="E409" s="200" t="s">
        <v>795</v>
      </c>
      <c r="F409" s="200" t="s">
        <v>68</v>
      </c>
      <c r="G409" s="200" t="s">
        <v>795</v>
      </c>
    </row>
    <row r="410" spans="1:7" ht="22.5" x14ac:dyDescent="0.2">
      <c r="A410" s="197"/>
      <c r="B410" s="197"/>
      <c r="C410" s="198" t="s">
        <v>477</v>
      </c>
      <c r="D410" s="199" t="s">
        <v>478</v>
      </c>
      <c r="E410" s="200" t="s">
        <v>796</v>
      </c>
      <c r="F410" s="200" t="s">
        <v>68</v>
      </c>
      <c r="G410" s="200" t="s">
        <v>796</v>
      </c>
    </row>
    <row r="411" spans="1:7" ht="15" x14ac:dyDescent="0.2">
      <c r="A411" s="193"/>
      <c r="B411" s="202" t="s">
        <v>797</v>
      </c>
      <c r="C411" s="194"/>
      <c r="D411" s="195" t="s">
        <v>798</v>
      </c>
      <c r="E411" s="196" t="s">
        <v>195</v>
      </c>
      <c r="F411" s="196" t="s">
        <v>68</v>
      </c>
      <c r="G411" s="196" t="s">
        <v>195</v>
      </c>
    </row>
    <row r="412" spans="1:7" x14ac:dyDescent="0.2">
      <c r="A412" s="197"/>
      <c r="B412" s="197"/>
      <c r="C412" s="198" t="s">
        <v>346</v>
      </c>
      <c r="D412" s="199" t="s">
        <v>17</v>
      </c>
      <c r="E412" s="200" t="s">
        <v>195</v>
      </c>
      <c r="F412" s="200" t="s">
        <v>68</v>
      </c>
      <c r="G412" s="200" t="s">
        <v>195</v>
      </c>
    </row>
    <row r="413" spans="1:7" ht="15" x14ac:dyDescent="0.2">
      <c r="A413" s="193"/>
      <c r="B413" s="202" t="s">
        <v>799</v>
      </c>
      <c r="C413" s="194"/>
      <c r="D413" s="195" t="s">
        <v>800</v>
      </c>
      <c r="E413" s="196" t="s">
        <v>801</v>
      </c>
      <c r="F413" s="196" t="s">
        <v>68</v>
      </c>
      <c r="G413" s="196" t="s">
        <v>801</v>
      </c>
    </row>
    <row r="414" spans="1:7" x14ac:dyDescent="0.2">
      <c r="A414" s="197"/>
      <c r="B414" s="197"/>
      <c r="C414" s="198" t="s">
        <v>344</v>
      </c>
      <c r="D414" s="199" t="s">
        <v>16</v>
      </c>
      <c r="E414" s="200" t="s">
        <v>802</v>
      </c>
      <c r="F414" s="200" t="s">
        <v>68</v>
      </c>
      <c r="G414" s="200" t="s">
        <v>802</v>
      </c>
    </row>
    <row r="415" spans="1:7" x14ac:dyDescent="0.2">
      <c r="A415" s="197"/>
      <c r="B415" s="197"/>
      <c r="C415" s="198" t="s">
        <v>355</v>
      </c>
      <c r="D415" s="199" t="s">
        <v>24</v>
      </c>
      <c r="E415" s="200" t="s">
        <v>440</v>
      </c>
      <c r="F415" s="200" t="s">
        <v>68</v>
      </c>
      <c r="G415" s="200" t="s">
        <v>440</v>
      </c>
    </row>
    <row r="416" spans="1:7" x14ac:dyDescent="0.2">
      <c r="A416" s="197"/>
      <c r="B416" s="197"/>
      <c r="C416" s="198" t="s">
        <v>346</v>
      </c>
      <c r="D416" s="199" t="s">
        <v>17</v>
      </c>
      <c r="E416" s="200" t="s">
        <v>803</v>
      </c>
      <c r="F416" s="200" t="s">
        <v>68</v>
      </c>
      <c r="G416" s="200" t="s">
        <v>803</v>
      </c>
    </row>
    <row r="417" spans="1:7" ht="15" x14ac:dyDescent="0.2">
      <c r="A417" s="193"/>
      <c r="B417" s="202" t="s">
        <v>804</v>
      </c>
      <c r="C417" s="194"/>
      <c r="D417" s="195" t="s">
        <v>805</v>
      </c>
      <c r="E417" s="196" t="s">
        <v>806</v>
      </c>
      <c r="F417" s="196" t="s">
        <v>68</v>
      </c>
      <c r="G417" s="196" t="s">
        <v>806</v>
      </c>
    </row>
    <row r="418" spans="1:7" ht="45" x14ac:dyDescent="0.2">
      <c r="A418" s="197"/>
      <c r="B418" s="197"/>
      <c r="C418" s="198" t="s">
        <v>245</v>
      </c>
      <c r="D418" s="199" t="s">
        <v>361</v>
      </c>
      <c r="E418" s="200" t="s">
        <v>807</v>
      </c>
      <c r="F418" s="200" t="s">
        <v>68</v>
      </c>
      <c r="G418" s="200" t="s">
        <v>807</v>
      </c>
    </row>
    <row r="419" spans="1:7" x14ac:dyDescent="0.2">
      <c r="A419" s="197"/>
      <c r="B419" s="197"/>
      <c r="C419" s="198" t="s">
        <v>344</v>
      </c>
      <c r="D419" s="199" t="s">
        <v>16</v>
      </c>
      <c r="E419" s="200" t="s">
        <v>139</v>
      </c>
      <c r="F419" s="200" t="s">
        <v>68</v>
      </c>
      <c r="G419" s="200" t="s">
        <v>139</v>
      </c>
    </row>
    <row r="420" spans="1:7" x14ac:dyDescent="0.2">
      <c r="A420" s="197"/>
      <c r="B420" s="197"/>
      <c r="C420" s="198" t="s">
        <v>346</v>
      </c>
      <c r="D420" s="199" t="s">
        <v>17</v>
      </c>
      <c r="E420" s="200" t="s">
        <v>111</v>
      </c>
      <c r="F420" s="200" t="s">
        <v>68</v>
      </c>
      <c r="G420" s="200" t="s">
        <v>111</v>
      </c>
    </row>
    <row r="421" spans="1:7" ht="67.5" x14ac:dyDescent="0.2">
      <c r="A421" s="197"/>
      <c r="B421" s="197"/>
      <c r="C421" s="198" t="s">
        <v>366</v>
      </c>
      <c r="D421" s="199" t="s">
        <v>367</v>
      </c>
      <c r="E421" s="200" t="s">
        <v>808</v>
      </c>
      <c r="F421" s="200" t="s">
        <v>68</v>
      </c>
      <c r="G421" s="200" t="s">
        <v>808</v>
      </c>
    </row>
    <row r="422" spans="1:7" ht="15" x14ac:dyDescent="0.2">
      <c r="A422" s="193"/>
      <c r="B422" s="202" t="s">
        <v>809</v>
      </c>
      <c r="C422" s="194"/>
      <c r="D422" s="195" t="s">
        <v>810</v>
      </c>
      <c r="E422" s="196" t="s">
        <v>811</v>
      </c>
      <c r="F422" s="196" t="s">
        <v>68</v>
      </c>
      <c r="G422" s="196" t="s">
        <v>811</v>
      </c>
    </row>
    <row r="423" spans="1:7" x14ac:dyDescent="0.2">
      <c r="A423" s="197"/>
      <c r="B423" s="197"/>
      <c r="C423" s="198" t="s">
        <v>355</v>
      </c>
      <c r="D423" s="199" t="s">
        <v>24</v>
      </c>
      <c r="E423" s="200" t="s">
        <v>812</v>
      </c>
      <c r="F423" s="200" t="s">
        <v>68</v>
      </c>
      <c r="G423" s="200" t="s">
        <v>812</v>
      </c>
    </row>
    <row r="424" spans="1:7" x14ac:dyDescent="0.2">
      <c r="A424" s="197"/>
      <c r="B424" s="197"/>
      <c r="C424" s="198" t="s">
        <v>346</v>
      </c>
      <c r="D424" s="199" t="s">
        <v>17</v>
      </c>
      <c r="E424" s="200" t="s">
        <v>813</v>
      </c>
      <c r="F424" s="200" t="s">
        <v>68</v>
      </c>
      <c r="G424" s="200" t="s">
        <v>813</v>
      </c>
    </row>
    <row r="425" spans="1:7" ht="22.5" x14ac:dyDescent="0.2">
      <c r="A425" s="197"/>
      <c r="B425" s="197"/>
      <c r="C425" s="198" t="s">
        <v>347</v>
      </c>
      <c r="D425" s="199" t="s">
        <v>348</v>
      </c>
      <c r="E425" s="200" t="s">
        <v>168</v>
      </c>
      <c r="F425" s="200" t="s">
        <v>68</v>
      </c>
      <c r="G425" s="200" t="s">
        <v>168</v>
      </c>
    </row>
    <row r="426" spans="1:7" ht="33.75" x14ac:dyDescent="0.2">
      <c r="A426" s="193"/>
      <c r="B426" s="202" t="s">
        <v>313</v>
      </c>
      <c r="C426" s="194"/>
      <c r="D426" s="195" t="s">
        <v>314</v>
      </c>
      <c r="E426" s="196" t="s">
        <v>324</v>
      </c>
      <c r="F426" s="196" t="s">
        <v>68</v>
      </c>
      <c r="G426" s="196" t="s">
        <v>324</v>
      </c>
    </row>
    <row r="427" spans="1:7" x14ac:dyDescent="0.2">
      <c r="A427" s="197"/>
      <c r="B427" s="197"/>
      <c r="C427" s="198" t="s">
        <v>373</v>
      </c>
      <c r="D427" s="199" t="s">
        <v>374</v>
      </c>
      <c r="E427" s="200" t="s">
        <v>324</v>
      </c>
      <c r="F427" s="200" t="s">
        <v>68</v>
      </c>
      <c r="G427" s="200" t="s">
        <v>324</v>
      </c>
    </row>
    <row r="428" spans="1:7" ht="15" x14ac:dyDescent="0.2">
      <c r="A428" s="193"/>
      <c r="B428" s="202" t="s">
        <v>316</v>
      </c>
      <c r="C428" s="194"/>
      <c r="D428" s="195" t="s">
        <v>34</v>
      </c>
      <c r="E428" s="196" t="s">
        <v>814</v>
      </c>
      <c r="F428" s="196" t="s">
        <v>68</v>
      </c>
      <c r="G428" s="196" t="s">
        <v>814</v>
      </c>
    </row>
    <row r="429" spans="1:7" x14ac:dyDescent="0.2">
      <c r="A429" s="197"/>
      <c r="B429" s="197"/>
      <c r="C429" s="198" t="s">
        <v>350</v>
      </c>
      <c r="D429" s="199" t="s">
        <v>14</v>
      </c>
      <c r="E429" s="200" t="s">
        <v>815</v>
      </c>
      <c r="F429" s="200" t="s">
        <v>68</v>
      </c>
      <c r="G429" s="200" t="s">
        <v>815</v>
      </c>
    </row>
    <row r="430" spans="1:7" x14ac:dyDescent="0.2">
      <c r="A430" s="197"/>
      <c r="B430" s="197"/>
      <c r="C430" s="198" t="s">
        <v>424</v>
      </c>
      <c r="D430" s="199" t="s">
        <v>15</v>
      </c>
      <c r="E430" s="200" t="s">
        <v>816</v>
      </c>
      <c r="F430" s="200" t="s">
        <v>68</v>
      </c>
      <c r="G430" s="200" t="s">
        <v>816</v>
      </c>
    </row>
    <row r="431" spans="1:7" x14ac:dyDescent="0.2">
      <c r="A431" s="197"/>
      <c r="B431" s="197"/>
      <c r="C431" s="198" t="s">
        <v>352</v>
      </c>
      <c r="D431" s="199" t="s">
        <v>35</v>
      </c>
      <c r="E431" s="200" t="s">
        <v>817</v>
      </c>
      <c r="F431" s="200" t="s">
        <v>68</v>
      </c>
      <c r="G431" s="200" t="s">
        <v>817</v>
      </c>
    </row>
    <row r="432" spans="1:7" x14ac:dyDescent="0.2">
      <c r="A432" s="197"/>
      <c r="B432" s="197"/>
      <c r="C432" s="198" t="s">
        <v>344</v>
      </c>
      <c r="D432" s="199" t="s">
        <v>16</v>
      </c>
      <c r="E432" s="200" t="s">
        <v>324</v>
      </c>
      <c r="F432" s="200" t="s">
        <v>68</v>
      </c>
      <c r="G432" s="200" t="s">
        <v>324</v>
      </c>
    </row>
    <row r="433" spans="1:7" x14ac:dyDescent="0.2">
      <c r="A433" s="197"/>
      <c r="B433" s="197"/>
      <c r="C433" s="198" t="s">
        <v>355</v>
      </c>
      <c r="D433" s="199" t="s">
        <v>24</v>
      </c>
      <c r="E433" s="200" t="s">
        <v>472</v>
      </c>
      <c r="F433" s="200" t="s">
        <v>68</v>
      </c>
      <c r="G433" s="200" t="s">
        <v>472</v>
      </c>
    </row>
    <row r="434" spans="1:7" x14ac:dyDescent="0.2">
      <c r="A434" s="197"/>
      <c r="B434" s="197"/>
      <c r="C434" s="198" t="s">
        <v>346</v>
      </c>
      <c r="D434" s="199" t="s">
        <v>17</v>
      </c>
      <c r="E434" s="200" t="s">
        <v>818</v>
      </c>
      <c r="F434" s="200" t="s">
        <v>68</v>
      </c>
      <c r="G434" s="200" t="s">
        <v>818</v>
      </c>
    </row>
    <row r="435" spans="1:7" ht="22.5" x14ac:dyDescent="0.2">
      <c r="A435" s="190" t="s">
        <v>322</v>
      </c>
      <c r="B435" s="190"/>
      <c r="C435" s="190"/>
      <c r="D435" s="191" t="s">
        <v>323</v>
      </c>
      <c r="E435" s="192" t="s">
        <v>819</v>
      </c>
      <c r="F435" s="192" t="s">
        <v>68</v>
      </c>
      <c r="G435" s="192" t="s">
        <v>819</v>
      </c>
    </row>
    <row r="436" spans="1:7" ht="15" x14ac:dyDescent="0.2">
      <c r="A436" s="193"/>
      <c r="B436" s="202" t="s">
        <v>820</v>
      </c>
      <c r="C436" s="194"/>
      <c r="D436" s="195" t="s">
        <v>821</v>
      </c>
      <c r="E436" s="196" t="s">
        <v>822</v>
      </c>
      <c r="F436" s="196" t="s">
        <v>68</v>
      </c>
      <c r="G436" s="196" t="s">
        <v>822</v>
      </c>
    </row>
    <row r="437" spans="1:7" ht="67.5" x14ac:dyDescent="0.2">
      <c r="A437" s="197"/>
      <c r="B437" s="197"/>
      <c r="C437" s="198" t="s">
        <v>267</v>
      </c>
      <c r="D437" s="199" t="s">
        <v>483</v>
      </c>
      <c r="E437" s="200" t="s">
        <v>585</v>
      </c>
      <c r="F437" s="200" t="s">
        <v>68</v>
      </c>
      <c r="G437" s="200" t="s">
        <v>585</v>
      </c>
    </row>
    <row r="438" spans="1:7" x14ac:dyDescent="0.2">
      <c r="A438" s="197"/>
      <c r="B438" s="197"/>
      <c r="C438" s="198" t="s">
        <v>344</v>
      </c>
      <c r="D438" s="199" t="s">
        <v>16</v>
      </c>
      <c r="E438" s="200" t="s">
        <v>353</v>
      </c>
      <c r="F438" s="200" t="s">
        <v>68</v>
      </c>
      <c r="G438" s="200" t="s">
        <v>353</v>
      </c>
    </row>
    <row r="439" spans="1:7" x14ac:dyDescent="0.2">
      <c r="A439" s="197"/>
      <c r="B439" s="197"/>
      <c r="C439" s="198" t="s">
        <v>346</v>
      </c>
      <c r="D439" s="199" t="s">
        <v>17</v>
      </c>
      <c r="E439" s="200" t="s">
        <v>823</v>
      </c>
      <c r="F439" s="200" t="s">
        <v>68</v>
      </c>
      <c r="G439" s="200" t="s">
        <v>823</v>
      </c>
    </row>
    <row r="440" spans="1:7" ht="15" x14ac:dyDescent="0.2">
      <c r="A440" s="193"/>
      <c r="B440" s="202" t="s">
        <v>325</v>
      </c>
      <c r="C440" s="194"/>
      <c r="D440" s="195" t="s">
        <v>326</v>
      </c>
      <c r="E440" s="196" t="s">
        <v>824</v>
      </c>
      <c r="F440" s="196" t="s">
        <v>68</v>
      </c>
      <c r="G440" s="196" t="s">
        <v>824</v>
      </c>
    </row>
    <row r="441" spans="1:7" ht="22.5" x14ac:dyDescent="0.2">
      <c r="A441" s="197"/>
      <c r="B441" s="197"/>
      <c r="C441" s="198" t="s">
        <v>825</v>
      </c>
      <c r="D441" s="199" t="s">
        <v>826</v>
      </c>
      <c r="E441" s="200" t="s">
        <v>827</v>
      </c>
      <c r="F441" s="200" t="s">
        <v>68</v>
      </c>
      <c r="G441" s="200" t="s">
        <v>827</v>
      </c>
    </row>
    <row r="442" spans="1:7" x14ac:dyDescent="0.2">
      <c r="A442" s="197"/>
      <c r="B442" s="197"/>
      <c r="C442" s="198" t="s">
        <v>350</v>
      </c>
      <c r="D442" s="199" t="s">
        <v>14</v>
      </c>
      <c r="E442" s="200" t="s">
        <v>828</v>
      </c>
      <c r="F442" s="200" t="s">
        <v>68</v>
      </c>
      <c r="G442" s="200" t="s">
        <v>828</v>
      </c>
    </row>
    <row r="443" spans="1:7" x14ac:dyDescent="0.2">
      <c r="A443" s="197"/>
      <c r="B443" s="197"/>
      <c r="C443" s="198" t="s">
        <v>424</v>
      </c>
      <c r="D443" s="199" t="s">
        <v>15</v>
      </c>
      <c r="E443" s="200" t="s">
        <v>829</v>
      </c>
      <c r="F443" s="200" t="s">
        <v>68</v>
      </c>
      <c r="G443" s="200" t="s">
        <v>829</v>
      </c>
    </row>
    <row r="444" spans="1:7" x14ac:dyDescent="0.2">
      <c r="A444" s="197"/>
      <c r="B444" s="197"/>
      <c r="C444" s="198" t="s">
        <v>352</v>
      </c>
      <c r="D444" s="199" t="s">
        <v>35</v>
      </c>
      <c r="E444" s="200" t="s">
        <v>830</v>
      </c>
      <c r="F444" s="200" t="s">
        <v>68</v>
      </c>
      <c r="G444" s="200" t="s">
        <v>830</v>
      </c>
    </row>
    <row r="445" spans="1:7" x14ac:dyDescent="0.2">
      <c r="A445" s="197"/>
      <c r="B445" s="197"/>
      <c r="C445" s="198" t="s">
        <v>344</v>
      </c>
      <c r="D445" s="199" t="s">
        <v>16</v>
      </c>
      <c r="E445" s="200" t="s">
        <v>831</v>
      </c>
      <c r="F445" s="200" t="s">
        <v>68</v>
      </c>
      <c r="G445" s="200" t="s">
        <v>831</v>
      </c>
    </row>
    <row r="446" spans="1:7" x14ac:dyDescent="0.2">
      <c r="A446" s="197"/>
      <c r="B446" s="197"/>
      <c r="C446" s="198" t="s">
        <v>355</v>
      </c>
      <c r="D446" s="199" t="s">
        <v>24</v>
      </c>
      <c r="E446" s="200" t="s">
        <v>832</v>
      </c>
      <c r="F446" s="200" t="s">
        <v>68</v>
      </c>
      <c r="G446" s="200" t="s">
        <v>832</v>
      </c>
    </row>
    <row r="447" spans="1:7" x14ac:dyDescent="0.2">
      <c r="A447" s="197"/>
      <c r="B447" s="197"/>
      <c r="C447" s="198" t="s">
        <v>346</v>
      </c>
      <c r="D447" s="199" t="s">
        <v>17</v>
      </c>
      <c r="E447" s="200" t="s">
        <v>833</v>
      </c>
      <c r="F447" s="200" t="s">
        <v>68</v>
      </c>
      <c r="G447" s="200" t="s">
        <v>833</v>
      </c>
    </row>
    <row r="448" spans="1:7" ht="22.5" x14ac:dyDescent="0.2">
      <c r="A448" s="197"/>
      <c r="B448" s="197"/>
      <c r="C448" s="198" t="s">
        <v>466</v>
      </c>
      <c r="D448" s="199" t="s">
        <v>467</v>
      </c>
      <c r="E448" s="200" t="s">
        <v>834</v>
      </c>
      <c r="F448" s="200" t="s">
        <v>68</v>
      </c>
      <c r="G448" s="200" t="s">
        <v>834</v>
      </c>
    </row>
    <row r="449" spans="1:7" x14ac:dyDescent="0.2">
      <c r="A449" s="197"/>
      <c r="B449" s="197"/>
      <c r="C449" s="198" t="s">
        <v>373</v>
      </c>
      <c r="D449" s="199" t="s">
        <v>374</v>
      </c>
      <c r="E449" s="200" t="s">
        <v>139</v>
      </c>
      <c r="F449" s="200" t="s">
        <v>68</v>
      </c>
      <c r="G449" s="200" t="s">
        <v>139</v>
      </c>
    </row>
    <row r="450" spans="1:7" ht="15" x14ac:dyDescent="0.2">
      <c r="A450" s="193"/>
      <c r="B450" s="202" t="s">
        <v>835</v>
      </c>
      <c r="C450" s="194"/>
      <c r="D450" s="195" t="s">
        <v>836</v>
      </c>
      <c r="E450" s="196" t="s">
        <v>837</v>
      </c>
      <c r="F450" s="196" t="s">
        <v>68</v>
      </c>
      <c r="G450" s="196" t="s">
        <v>837</v>
      </c>
    </row>
    <row r="451" spans="1:7" ht="22.5" x14ac:dyDescent="0.2">
      <c r="A451" s="197"/>
      <c r="B451" s="197"/>
      <c r="C451" s="198" t="s">
        <v>825</v>
      </c>
      <c r="D451" s="199" t="s">
        <v>826</v>
      </c>
      <c r="E451" s="200" t="s">
        <v>838</v>
      </c>
      <c r="F451" s="200" t="s">
        <v>68</v>
      </c>
      <c r="G451" s="200" t="s">
        <v>838</v>
      </c>
    </row>
    <row r="452" spans="1:7" x14ac:dyDescent="0.2">
      <c r="A452" s="197"/>
      <c r="B452" s="197"/>
      <c r="C452" s="198" t="s">
        <v>344</v>
      </c>
      <c r="D452" s="199" t="s">
        <v>16</v>
      </c>
      <c r="E452" s="200" t="s">
        <v>839</v>
      </c>
      <c r="F452" s="200" t="s">
        <v>68</v>
      </c>
      <c r="G452" s="200" t="s">
        <v>839</v>
      </c>
    </row>
    <row r="453" spans="1:7" ht="15" x14ac:dyDescent="0.2">
      <c r="A453" s="193"/>
      <c r="B453" s="202" t="s">
        <v>840</v>
      </c>
      <c r="C453" s="194"/>
      <c r="D453" s="195" t="s">
        <v>841</v>
      </c>
      <c r="E453" s="196" t="s">
        <v>842</v>
      </c>
      <c r="F453" s="196" t="s">
        <v>68</v>
      </c>
      <c r="G453" s="196" t="s">
        <v>842</v>
      </c>
    </row>
    <row r="454" spans="1:7" ht="22.5" x14ac:dyDescent="0.2">
      <c r="A454" s="197"/>
      <c r="B454" s="197"/>
      <c r="C454" s="198" t="s">
        <v>825</v>
      </c>
      <c r="D454" s="199" t="s">
        <v>826</v>
      </c>
      <c r="E454" s="200" t="s">
        <v>842</v>
      </c>
      <c r="F454" s="200" t="s">
        <v>68</v>
      </c>
      <c r="G454" s="200" t="s">
        <v>842</v>
      </c>
    </row>
    <row r="455" spans="1:7" ht="22.5" x14ac:dyDescent="0.2">
      <c r="A455" s="193"/>
      <c r="B455" s="202" t="s">
        <v>843</v>
      </c>
      <c r="C455" s="194"/>
      <c r="D455" s="195" t="s">
        <v>844</v>
      </c>
      <c r="E455" s="196" t="s">
        <v>218</v>
      </c>
      <c r="F455" s="196" t="s">
        <v>68</v>
      </c>
      <c r="G455" s="196" t="s">
        <v>218</v>
      </c>
    </row>
    <row r="456" spans="1:7" ht="67.5" x14ac:dyDescent="0.2">
      <c r="A456" s="197"/>
      <c r="B456" s="197"/>
      <c r="C456" s="198" t="s">
        <v>845</v>
      </c>
      <c r="D456" s="199" t="s">
        <v>846</v>
      </c>
      <c r="E456" s="200" t="s">
        <v>218</v>
      </c>
      <c r="F456" s="200" t="s">
        <v>68</v>
      </c>
      <c r="G456" s="200" t="s">
        <v>218</v>
      </c>
    </row>
    <row r="457" spans="1:7" ht="15" x14ac:dyDescent="0.2">
      <c r="A457" s="193"/>
      <c r="B457" s="202" t="s">
        <v>847</v>
      </c>
      <c r="C457" s="194"/>
      <c r="D457" s="195" t="s">
        <v>34</v>
      </c>
      <c r="E457" s="196" t="s">
        <v>848</v>
      </c>
      <c r="F457" s="196" t="s">
        <v>68</v>
      </c>
      <c r="G457" s="196" t="s">
        <v>848</v>
      </c>
    </row>
    <row r="458" spans="1:7" x14ac:dyDescent="0.2">
      <c r="A458" s="197"/>
      <c r="B458" s="197"/>
      <c r="C458" s="198" t="s">
        <v>352</v>
      </c>
      <c r="D458" s="199" t="s">
        <v>35</v>
      </c>
      <c r="E458" s="200" t="s">
        <v>849</v>
      </c>
      <c r="F458" s="200" t="s">
        <v>68</v>
      </c>
      <c r="G458" s="200" t="s">
        <v>849</v>
      </c>
    </row>
    <row r="459" spans="1:7" x14ac:dyDescent="0.2">
      <c r="A459" s="197"/>
      <c r="B459" s="197"/>
      <c r="C459" s="198" t="s">
        <v>344</v>
      </c>
      <c r="D459" s="199" t="s">
        <v>16</v>
      </c>
      <c r="E459" s="200" t="s">
        <v>850</v>
      </c>
      <c r="F459" s="200" t="s">
        <v>68</v>
      </c>
      <c r="G459" s="200" t="s">
        <v>850</v>
      </c>
    </row>
    <row r="460" spans="1:7" x14ac:dyDescent="0.2">
      <c r="A460" s="197"/>
      <c r="B460" s="197"/>
      <c r="C460" s="198" t="s">
        <v>346</v>
      </c>
      <c r="D460" s="199" t="s">
        <v>17</v>
      </c>
      <c r="E460" s="200" t="s">
        <v>851</v>
      </c>
      <c r="F460" s="200" t="s">
        <v>68</v>
      </c>
      <c r="G460" s="200" t="s">
        <v>851</v>
      </c>
    </row>
    <row r="461" spans="1:7" x14ac:dyDescent="0.2">
      <c r="A461" s="190" t="s">
        <v>852</v>
      </c>
      <c r="B461" s="190"/>
      <c r="C461" s="190"/>
      <c r="D461" s="191" t="s">
        <v>853</v>
      </c>
      <c r="E461" s="192" t="s">
        <v>854</v>
      </c>
      <c r="F461" s="192" t="s">
        <v>68</v>
      </c>
      <c r="G461" s="192" t="s">
        <v>854</v>
      </c>
    </row>
    <row r="462" spans="1:7" ht="15" x14ac:dyDescent="0.2">
      <c r="A462" s="193"/>
      <c r="B462" s="202" t="s">
        <v>855</v>
      </c>
      <c r="C462" s="194"/>
      <c r="D462" s="195" t="s">
        <v>856</v>
      </c>
      <c r="E462" s="196" t="s">
        <v>857</v>
      </c>
      <c r="F462" s="196" t="s">
        <v>68</v>
      </c>
      <c r="G462" s="196" t="s">
        <v>857</v>
      </c>
    </row>
    <row r="463" spans="1:7" x14ac:dyDescent="0.2">
      <c r="A463" s="197"/>
      <c r="B463" s="197"/>
      <c r="C463" s="198" t="s">
        <v>350</v>
      </c>
      <c r="D463" s="199" t="s">
        <v>14</v>
      </c>
      <c r="E463" s="200" t="s">
        <v>270</v>
      </c>
      <c r="F463" s="200" t="s">
        <v>68</v>
      </c>
      <c r="G463" s="200" t="s">
        <v>270</v>
      </c>
    </row>
    <row r="464" spans="1:7" x14ac:dyDescent="0.2">
      <c r="A464" s="197"/>
      <c r="B464" s="197"/>
      <c r="C464" s="198" t="s">
        <v>424</v>
      </c>
      <c r="D464" s="199" t="s">
        <v>15</v>
      </c>
      <c r="E464" s="200" t="s">
        <v>667</v>
      </c>
      <c r="F464" s="200" t="s">
        <v>68</v>
      </c>
      <c r="G464" s="200" t="s">
        <v>667</v>
      </c>
    </row>
    <row r="465" spans="1:7" x14ac:dyDescent="0.2">
      <c r="A465" s="197"/>
      <c r="B465" s="197"/>
      <c r="C465" s="198" t="s">
        <v>352</v>
      </c>
      <c r="D465" s="199" t="s">
        <v>35</v>
      </c>
      <c r="E465" s="200" t="s">
        <v>472</v>
      </c>
      <c r="F465" s="200" t="s">
        <v>68</v>
      </c>
      <c r="G465" s="200" t="s">
        <v>472</v>
      </c>
    </row>
    <row r="466" spans="1:7" x14ac:dyDescent="0.2">
      <c r="A466" s="197"/>
      <c r="B466" s="197"/>
      <c r="C466" s="198" t="s">
        <v>344</v>
      </c>
      <c r="D466" s="199" t="s">
        <v>16</v>
      </c>
      <c r="E466" s="200" t="s">
        <v>858</v>
      </c>
      <c r="F466" s="200" t="s">
        <v>68</v>
      </c>
      <c r="G466" s="200" t="s">
        <v>858</v>
      </c>
    </row>
    <row r="467" spans="1:7" x14ac:dyDescent="0.2">
      <c r="A467" s="197"/>
      <c r="B467" s="197"/>
      <c r="C467" s="198" t="s">
        <v>355</v>
      </c>
      <c r="D467" s="199" t="s">
        <v>24</v>
      </c>
      <c r="E467" s="200" t="s">
        <v>354</v>
      </c>
      <c r="F467" s="200" t="s">
        <v>68</v>
      </c>
      <c r="G467" s="200" t="s">
        <v>354</v>
      </c>
    </row>
    <row r="468" spans="1:7" x14ac:dyDescent="0.2">
      <c r="A468" s="197"/>
      <c r="B468" s="197"/>
      <c r="C468" s="198" t="s">
        <v>462</v>
      </c>
      <c r="D468" s="199" t="s">
        <v>463</v>
      </c>
      <c r="E468" s="200" t="s">
        <v>455</v>
      </c>
      <c r="F468" s="200" t="s">
        <v>68</v>
      </c>
      <c r="G468" s="200" t="s">
        <v>455</v>
      </c>
    </row>
    <row r="469" spans="1:7" x14ac:dyDescent="0.2">
      <c r="A469" s="197"/>
      <c r="B469" s="197"/>
      <c r="C469" s="198" t="s">
        <v>346</v>
      </c>
      <c r="D469" s="199" t="s">
        <v>17</v>
      </c>
      <c r="E469" s="200" t="s">
        <v>416</v>
      </c>
      <c r="F469" s="200" t="s">
        <v>68</v>
      </c>
      <c r="G469" s="200" t="s">
        <v>416</v>
      </c>
    </row>
    <row r="470" spans="1:7" x14ac:dyDescent="0.2">
      <c r="A470" s="197"/>
      <c r="B470" s="197"/>
      <c r="C470" s="198" t="s">
        <v>373</v>
      </c>
      <c r="D470" s="199" t="s">
        <v>374</v>
      </c>
      <c r="E470" s="200" t="s">
        <v>353</v>
      </c>
      <c r="F470" s="200" t="s">
        <v>68</v>
      </c>
      <c r="G470" s="200" t="s">
        <v>353</v>
      </c>
    </row>
    <row r="471" spans="1:7" ht="22.5" x14ac:dyDescent="0.2">
      <c r="A471" s="197"/>
      <c r="B471" s="197"/>
      <c r="C471" s="198" t="s">
        <v>347</v>
      </c>
      <c r="D471" s="199" t="s">
        <v>348</v>
      </c>
      <c r="E471" s="200" t="s">
        <v>585</v>
      </c>
      <c r="F471" s="200" t="s">
        <v>68</v>
      </c>
      <c r="G471" s="200" t="s">
        <v>585</v>
      </c>
    </row>
    <row r="472" spans="1:7" ht="15" x14ac:dyDescent="0.2">
      <c r="A472" s="193"/>
      <c r="B472" s="202" t="s">
        <v>859</v>
      </c>
      <c r="C472" s="194"/>
      <c r="D472" s="195" t="s">
        <v>34</v>
      </c>
      <c r="E472" s="196" t="s">
        <v>860</v>
      </c>
      <c r="F472" s="196" t="s">
        <v>68</v>
      </c>
      <c r="G472" s="196" t="s">
        <v>860</v>
      </c>
    </row>
    <row r="473" spans="1:7" ht="67.5" x14ac:dyDescent="0.2">
      <c r="A473" s="197"/>
      <c r="B473" s="197"/>
      <c r="C473" s="198" t="s">
        <v>267</v>
      </c>
      <c r="D473" s="199" t="s">
        <v>483</v>
      </c>
      <c r="E473" s="200" t="s">
        <v>527</v>
      </c>
      <c r="F473" s="200" t="s">
        <v>68</v>
      </c>
      <c r="G473" s="200" t="s">
        <v>527</v>
      </c>
    </row>
    <row r="474" spans="1:7" x14ac:dyDescent="0.2">
      <c r="A474" s="197"/>
      <c r="B474" s="197"/>
      <c r="C474" s="198" t="s">
        <v>350</v>
      </c>
      <c r="D474" s="199" t="s">
        <v>14</v>
      </c>
      <c r="E474" s="200" t="s">
        <v>123</v>
      </c>
      <c r="F474" s="200" t="s">
        <v>68</v>
      </c>
      <c r="G474" s="200" t="s">
        <v>123</v>
      </c>
    </row>
    <row r="475" spans="1:7" x14ac:dyDescent="0.2">
      <c r="A475" s="197"/>
      <c r="B475" s="197"/>
      <c r="C475" s="198" t="s">
        <v>352</v>
      </c>
      <c r="D475" s="199" t="s">
        <v>35</v>
      </c>
      <c r="E475" s="200" t="s">
        <v>861</v>
      </c>
      <c r="F475" s="200" t="s">
        <v>68</v>
      </c>
      <c r="G475" s="200" t="s">
        <v>861</v>
      </c>
    </row>
    <row r="476" spans="1:7" x14ac:dyDescent="0.2">
      <c r="A476" s="197"/>
      <c r="B476" s="197"/>
      <c r="C476" s="198" t="s">
        <v>344</v>
      </c>
      <c r="D476" s="199" t="s">
        <v>16</v>
      </c>
      <c r="E476" s="200" t="s">
        <v>862</v>
      </c>
      <c r="F476" s="200" t="s">
        <v>68</v>
      </c>
      <c r="G476" s="200" t="s">
        <v>862</v>
      </c>
    </row>
    <row r="477" spans="1:7" x14ac:dyDescent="0.2">
      <c r="A477" s="197"/>
      <c r="B477" s="197"/>
      <c r="C477" s="198" t="s">
        <v>346</v>
      </c>
      <c r="D477" s="199" t="s">
        <v>17</v>
      </c>
      <c r="E477" s="200" t="s">
        <v>863</v>
      </c>
      <c r="F477" s="200" t="s">
        <v>68</v>
      </c>
      <c r="G477" s="200" t="s">
        <v>863</v>
      </c>
    </row>
    <row r="478" spans="1:7" x14ac:dyDescent="0.2">
      <c r="A478" s="197"/>
      <c r="B478" s="197"/>
      <c r="C478" s="198" t="s">
        <v>373</v>
      </c>
      <c r="D478" s="199" t="s">
        <v>374</v>
      </c>
      <c r="E478" s="200" t="s">
        <v>387</v>
      </c>
      <c r="F478" s="200" t="s">
        <v>68</v>
      </c>
      <c r="G478" s="200" t="s">
        <v>387</v>
      </c>
    </row>
    <row r="479" spans="1:7" ht="17.100000000000001" customHeight="1" x14ac:dyDescent="0.2">
      <c r="A479" s="209" t="s">
        <v>327</v>
      </c>
      <c r="B479" s="209"/>
      <c r="C479" s="209"/>
      <c r="D479" s="209"/>
      <c r="E479" s="204" t="s">
        <v>864</v>
      </c>
      <c r="F479" s="204" t="s">
        <v>329</v>
      </c>
      <c r="G479" s="204" t="s">
        <v>865</v>
      </c>
    </row>
  </sheetData>
  <mergeCells count="4">
    <mergeCell ref="A479:D479"/>
    <mergeCell ref="A1:G1"/>
    <mergeCell ref="A2:E2"/>
    <mergeCell ref="F2:G2"/>
  </mergeCells>
  <pageMargins left="0.9448818897637796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selection activeCell="G2" sqref="G2:I2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8.7109375" style="1" customWidth="1"/>
    <col min="5" max="5" width="13.140625" style="1" customWidth="1"/>
    <col min="6" max="6" width="11.42578125" style="1" customWidth="1"/>
    <col min="7" max="7" width="12.7109375" style="1" customWidth="1"/>
    <col min="8" max="8" width="12.5703125" style="1" customWidth="1"/>
    <col min="9" max="9" width="11.42578125" style="1" customWidth="1"/>
    <col min="10" max="10" width="12.85546875" style="1" customWidth="1"/>
    <col min="11" max="16384" width="9.140625" style="1"/>
  </cols>
  <sheetData>
    <row r="1" spans="1:10" ht="15" customHeight="1" x14ac:dyDescent="0.2">
      <c r="E1" s="2"/>
      <c r="F1" s="2"/>
      <c r="G1" s="215" t="s">
        <v>870</v>
      </c>
      <c r="H1" s="215"/>
      <c r="I1" s="215"/>
      <c r="J1" s="215"/>
    </row>
    <row r="2" spans="1:10" ht="15" customHeight="1" x14ac:dyDescent="0.2">
      <c r="E2" s="2"/>
      <c r="F2" s="2"/>
      <c r="G2" s="215" t="s">
        <v>55</v>
      </c>
      <c r="H2" s="215"/>
      <c r="I2" s="215"/>
      <c r="J2" s="3"/>
    </row>
    <row r="3" spans="1:10" ht="19.5" customHeight="1" x14ac:dyDescent="0.2">
      <c r="E3" s="4"/>
      <c r="F3" s="4"/>
      <c r="G3" s="216" t="s">
        <v>56</v>
      </c>
      <c r="H3" s="216"/>
      <c r="I3" s="216"/>
      <c r="J3" s="216"/>
    </row>
    <row r="4" spans="1:10" ht="37.5" customHeight="1" x14ac:dyDescent="0.25">
      <c r="A4" s="217" t="s">
        <v>0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0" ht="27.75" customHeight="1" thickBot="1" x14ac:dyDescent="0.25">
      <c r="A5" s="219" t="s">
        <v>1</v>
      </c>
      <c r="B5" s="219"/>
      <c r="C5" s="219"/>
      <c r="D5" s="219"/>
      <c r="E5" s="220"/>
      <c r="F5" s="220"/>
      <c r="G5" s="220"/>
      <c r="H5" s="220"/>
      <c r="I5" s="220"/>
      <c r="J5" s="219"/>
    </row>
    <row r="6" spans="1:10" ht="15" customHeight="1" thickBot="1" x14ac:dyDescent="0.25">
      <c r="A6" s="236" t="s">
        <v>2</v>
      </c>
      <c r="B6" s="238" t="s">
        <v>3</v>
      </c>
      <c r="C6" s="238" t="s">
        <v>4</v>
      </c>
      <c r="D6" s="242" t="s">
        <v>5</v>
      </c>
      <c r="E6" s="212" t="s">
        <v>6</v>
      </c>
      <c r="F6" s="213"/>
      <c r="G6" s="214"/>
      <c r="H6" s="225" t="s">
        <v>7</v>
      </c>
      <c r="I6" s="226"/>
      <c r="J6" s="227"/>
    </row>
    <row r="7" spans="1:10" ht="39" thickBot="1" x14ac:dyDescent="0.25">
      <c r="A7" s="237"/>
      <c r="B7" s="239"/>
      <c r="C7" s="239"/>
      <c r="D7" s="243"/>
      <c r="E7" s="5" t="s">
        <v>57</v>
      </c>
      <c r="F7" s="6" t="s">
        <v>8</v>
      </c>
      <c r="G7" s="5" t="s">
        <v>58</v>
      </c>
      <c r="H7" s="5" t="s">
        <v>57</v>
      </c>
      <c r="I7" s="6" t="s">
        <v>8</v>
      </c>
      <c r="J7" s="5" t="s">
        <v>58</v>
      </c>
    </row>
    <row r="8" spans="1:10" ht="15.75" x14ac:dyDescent="0.2">
      <c r="A8" s="7">
        <v>750</v>
      </c>
      <c r="B8" s="8"/>
      <c r="C8" s="8"/>
      <c r="D8" s="9" t="s">
        <v>9</v>
      </c>
      <c r="E8" s="10">
        <f>E9</f>
        <v>137230</v>
      </c>
      <c r="F8" s="11">
        <f>F9</f>
        <v>0</v>
      </c>
      <c r="G8" s="12">
        <f>G9</f>
        <v>137230</v>
      </c>
      <c r="H8" s="13">
        <f>H9</f>
        <v>137230</v>
      </c>
      <c r="I8" s="14">
        <f t="shared" ref="I8:J8" si="0">I9</f>
        <v>0</v>
      </c>
      <c r="J8" s="15">
        <f t="shared" si="0"/>
        <v>137230</v>
      </c>
    </row>
    <row r="9" spans="1:10" ht="15.75" x14ac:dyDescent="0.2">
      <c r="A9" s="16"/>
      <c r="B9" s="17">
        <v>75011</v>
      </c>
      <c r="C9" s="18"/>
      <c r="D9" s="19" t="s">
        <v>10</v>
      </c>
      <c r="E9" s="20">
        <f>E10</f>
        <v>137230</v>
      </c>
      <c r="F9" s="21">
        <f>F10</f>
        <v>0</v>
      </c>
      <c r="G9" s="22">
        <f>G10</f>
        <v>137230</v>
      </c>
      <c r="H9" s="20">
        <f>SUM(H11:H17)</f>
        <v>137230</v>
      </c>
      <c r="I9" s="23">
        <f t="shared" ref="I9:J9" si="1">SUM(I11:I17)</f>
        <v>0</v>
      </c>
      <c r="J9" s="24">
        <f t="shared" si="1"/>
        <v>137230</v>
      </c>
    </row>
    <row r="10" spans="1:10" ht="48" x14ac:dyDescent="0.2">
      <c r="A10" s="25"/>
      <c r="B10" s="26"/>
      <c r="C10" s="27">
        <v>2010</v>
      </c>
      <c r="D10" s="28" t="s">
        <v>11</v>
      </c>
      <c r="E10" s="29">
        <v>137230</v>
      </c>
      <c r="F10" s="30"/>
      <c r="G10" s="31">
        <f>E10+F10</f>
        <v>137230</v>
      </c>
      <c r="H10" s="32"/>
      <c r="I10" s="33"/>
      <c r="J10" s="34"/>
    </row>
    <row r="11" spans="1:10" ht="15.75" x14ac:dyDescent="0.2">
      <c r="A11" s="25"/>
      <c r="B11" s="35"/>
      <c r="C11" s="27">
        <v>4010</v>
      </c>
      <c r="D11" s="28" t="s">
        <v>12</v>
      </c>
      <c r="E11" s="36"/>
      <c r="F11" s="37"/>
      <c r="G11" s="38"/>
      <c r="H11" s="29">
        <v>100978.65</v>
      </c>
      <c r="I11" s="33"/>
      <c r="J11" s="34">
        <f>H11+I11</f>
        <v>100978.65</v>
      </c>
    </row>
    <row r="12" spans="1:10" ht="15.75" x14ac:dyDescent="0.2">
      <c r="A12" s="25"/>
      <c r="B12" s="35"/>
      <c r="C12" s="27">
        <v>4040</v>
      </c>
      <c r="D12" s="28" t="s">
        <v>13</v>
      </c>
      <c r="E12" s="36"/>
      <c r="F12" s="39"/>
      <c r="G12" s="38"/>
      <c r="H12" s="29">
        <v>7775</v>
      </c>
      <c r="I12" s="33"/>
      <c r="J12" s="34">
        <f t="shared" ref="J12:J17" si="2">H12+I12</f>
        <v>7775</v>
      </c>
    </row>
    <row r="13" spans="1:10" ht="15.75" x14ac:dyDescent="0.2">
      <c r="A13" s="25"/>
      <c r="B13" s="35"/>
      <c r="C13" s="27">
        <v>4110</v>
      </c>
      <c r="D13" s="28" t="s">
        <v>14</v>
      </c>
      <c r="E13" s="36"/>
      <c r="F13" s="39"/>
      <c r="G13" s="38"/>
      <c r="H13" s="29">
        <v>18694.75</v>
      </c>
      <c r="I13" s="33"/>
      <c r="J13" s="34">
        <f t="shared" si="2"/>
        <v>18694.75</v>
      </c>
    </row>
    <row r="14" spans="1:10" ht="15.75" x14ac:dyDescent="0.2">
      <c r="A14" s="25"/>
      <c r="B14" s="35"/>
      <c r="C14" s="27">
        <v>4120</v>
      </c>
      <c r="D14" s="28" t="s">
        <v>15</v>
      </c>
      <c r="E14" s="36"/>
      <c r="F14" s="39"/>
      <c r="G14" s="38"/>
      <c r="H14" s="29">
        <v>2664.46</v>
      </c>
      <c r="I14" s="33"/>
      <c r="J14" s="34">
        <f t="shared" si="2"/>
        <v>2664.46</v>
      </c>
    </row>
    <row r="15" spans="1:10" ht="15.75" x14ac:dyDescent="0.2">
      <c r="A15" s="25"/>
      <c r="B15" s="40"/>
      <c r="C15" s="27">
        <v>4210</v>
      </c>
      <c r="D15" s="28" t="s">
        <v>16</v>
      </c>
      <c r="E15" s="36"/>
      <c r="F15" s="39"/>
      <c r="G15" s="38"/>
      <c r="H15" s="29">
        <v>1892.27</v>
      </c>
      <c r="I15" s="33"/>
      <c r="J15" s="34">
        <f t="shared" si="2"/>
        <v>1892.27</v>
      </c>
    </row>
    <row r="16" spans="1:10" ht="15.75" x14ac:dyDescent="0.2">
      <c r="A16" s="25"/>
      <c r="B16" s="40"/>
      <c r="C16" s="27">
        <v>4300</v>
      </c>
      <c r="D16" s="28" t="s">
        <v>17</v>
      </c>
      <c r="E16" s="36"/>
      <c r="F16" s="39"/>
      <c r="G16" s="38"/>
      <c r="H16" s="29">
        <v>3931</v>
      </c>
      <c r="I16" s="33"/>
      <c r="J16" s="34">
        <f t="shared" si="2"/>
        <v>3931</v>
      </c>
    </row>
    <row r="17" spans="1:10" ht="15.75" x14ac:dyDescent="0.2">
      <c r="A17" s="25"/>
      <c r="B17" s="40"/>
      <c r="C17" s="27">
        <v>4410</v>
      </c>
      <c r="D17" s="28" t="s">
        <v>18</v>
      </c>
      <c r="E17" s="29"/>
      <c r="F17" s="41"/>
      <c r="G17" s="34"/>
      <c r="H17" s="29">
        <v>1293.8699999999999</v>
      </c>
      <c r="I17" s="33"/>
      <c r="J17" s="34">
        <f t="shared" si="2"/>
        <v>1293.8699999999999</v>
      </c>
    </row>
    <row r="18" spans="1:10" ht="30" customHeight="1" x14ac:dyDescent="0.2">
      <c r="A18" s="7">
        <v>751</v>
      </c>
      <c r="B18" s="8"/>
      <c r="C18" s="8"/>
      <c r="D18" s="9" t="s">
        <v>19</v>
      </c>
      <c r="E18" s="10">
        <f>E19</f>
        <v>3481</v>
      </c>
      <c r="F18" s="42">
        <f>F19</f>
        <v>12376</v>
      </c>
      <c r="G18" s="43">
        <f>G19</f>
        <v>15857</v>
      </c>
      <c r="H18" s="10">
        <f>H19</f>
        <v>3481.0000000000005</v>
      </c>
      <c r="I18" s="11">
        <f t="shared" ref="I18:J18" si="3">I19</f>
        <v>12376</v>
      </c>
      <c r="J18" s="12">
        <f t="shared" si="3"/>
        <v>15857</v>
      </c>
    </row>
    <row r="19" spans="1:10" ht="25.5" x14ac:dyDescent="0.2">
      <c r="A19" s="16"/>
      <c r="B19" s="44">
        <v>75101</v>
      </c>
      <c r="C19" s="45"/>
      <c r="D19" s="46" t="s">
        <v>19</v>
      </c>
      <c r="E19" s="47">
        <f>E20</f>
        <v>3481</v>
      </c>
      <c r="F19" s="48">
        <f>F20</f>
        <v>12376</v>
      </c>
      <c r="G19" s="49">
        <f>G20</f>
        <v>15857</v>
      </c>
      <c r="H19" s="47">
        <f>H21+H22+H23+H24</f>
        <v>3481.0000000000005</v>
      </c>
      <c r="I19" s="50">
        <f>I21+I22+I23+I24</f>
        <v>12376</v>
      </c>
      <c r="J19" s="51">
        <f>J21+J22+J23+J24</f>
        <v>15857</v>
      </c>
    </row>
    <row r="20" spans="1:10" ht="48" x14ac:dyDescent="0.2">
      <c r="A20" s="25"/>
      <c r="B20" s="26"/>
      <c r="C20" s="27">
        <v>2010</v>
      </c>
      <c r="D20" s="28" t="s">
        <v>11</v>
      </c>
      <c r="E20" s="52">
        <v>3481</v>
      </c>
      <c r="F20" s="53">
        <v>12376</v>
      </c>
      <c r="G20" s="54">
        <f>E20+F20</f>
        <v>15857</v>
      </c>
      <c r="H20" s="55"/>
      <c r="I20" s="56"/>
      <c r="J20" s="57"/>
    </row>
    <row r="21" spans="1:10" ht="15.75" x14ac:dyDescent="0.2">
      <c r="A21" s="25"/>
      <c r="B21" s="35"/>
      <c r="C21" s="27">
        <v>4010</v>
      </c>
      <c r="D21" s="28" t="s">
        <v>12</v>
      </c>
      <c r="E21" s="36"/>
      <c r="F21" s="39"/>
      <c r="G21" s="38"/>
      <c r="H21" s="29">
        <v>2909.57</v>
      </c>
      <c r="I21" s="33"/>
      <c r="J21" s="34">
        <f>H21+I21</f>
        <v>2909.57</v>
      </c>
    </row>
    <row r="22" spans="1:10" ht="15.75" x14ac:dyDescent="0.2">
      <c r="A22" s="25"/>
      <c r="B22" s="35"/>
      <c r="C22" s="27">
        <v>4110</v>
      </c>
      <c r="D22" s="28" t="s">
        <v>14</v>
      </c>
      <c r="E22" s="36"/>
      <c r="F22" s="39"/>
      <c r="G22" s="38"/>
      <c r="H22" s="29">
        <v>500.15</v>
      </c>
      <c r="I22" s="33"/>
      <c r="J22" s="34">
        <f t="shared" ref="J22:J23" si="4">H22+I22</f>
        <v>500.15</v>
      </c>
    </row>
    <row r="23" spans="1:10" ht="15.75" x14ac:dyDescent="0.2">
      <c r="A23" s="25"/>
      <c r="B23" s="35"/>
      <c r="C23" s="27">
        <v>4120</v>
      </c>
      <c r="D23" s="28" t="s">
        <v>15</v>
      </c>
      <c r="E23" s="36"/>
      <c r="F23" s="39"/>
      <c r="G23" s="38"/>
      <c r="H23" s="29">
        <v>71.28</v>
      </c>
      <c r="I23" s="58"/>
      <c r="J23" s="34">
        <f t="shared" si="4"/>
        <v>71.28</v>
      </c>
    </row>
    <row r="24" spans="1:10" ht="15.75" x14ac:dyDescent="0.2">
      <c r="A24" s="25"/>
      <c r="B24" s="40"/>
      <c r="C24" s="27">
        <v>4210</v>
      </c>
      <c r="D24" s="28" t="s">
        <v>16</v>
      </c>
      <c r="E24" s="29"/>
      <c r="F24" s="58"/>
      <c r="G24" s="34"/>
      <c r="H24" s="32">
        <v>0</v>
      </c>
      <c r="I24" s="58">
        <v>12376</v>
      </c>
      <c r="J24" s="34">
        <f>H24+I24</f>
        <v>12376</v>
      </c>
    </row>
    <row r="25" spans="1:10" ht="15.75" x14ac:dyDescent="0.2">
      <c r="A25" s="7">
        <v>852</v>
      </c>
      <c r="B25" s="8"/>
      <c r="C25" s="59"/>
      <c r="D25" s="9" t="s">
        <v>20</v>
      </c>
      <c r="E25" s="10">
        <f t="shared" ref="E25:J25" si="5">E26+E42+E52+E45+E48+E55</f>
        <v>6879367</v>
      </c>
      <c r="F25" s="60">
        <f t="shared" si="5"/>
        <v>4885765</v>
      </c>
      <c r="G25" s="43">
        <f t="shared" si="5"/>
        <v>11765132</v>
      </c>
      <c r="H25" s="61">
        <f t="shared" si="5"/>
        <v>6879367</v>
      </c>
      <c r="I25" s="42">
        <f t="shared" si="5"/>
        <v>4885765</v>
      </c>
      <c r="J25" s="62">
        <f t="shared" si="5"/>
        <v>11765132</v>
      </c>
    </row>
    <row r="26" spans="1:10" ht="56.25" customHeight="1" x14ac:dyDescent="0.2">
      <c r="A26" s="228"/>
      <c r="B26" s="17">
        <v>85212</v>
      </c>
      <c r="C26" s="18"/>
      <c r="D26" s="19" t="s">
        <v>21</v>
      </c>
      <c r="E26" s="63">
        <f>SUM(E27:E27)</f>
        <v>6752050</v>
      </c>
      <c r="F26" s="64"/>
      <c r="G26" s="65">
        <f>E26+F26</f>
        <v>6752050</v>
      </c>
      <c r="H26" s="20">
        <f>SUM(H28:H41)</f>
        <v>6752050</v>
      </c>
      <c r="I26" s="23">
        <f>SUM(I28:I41)</f>
        <v>0</v>
      </c>
      <c r="J26" s="24">
        <f>SUM(J28:J41)</f>
        <v>6752050</v>
      </c>
    </row>
    <row r="27" spans="1:10" ht="48" x14ac:dyDescent="0.2">
      <c r="A27" s="229"/>
      <c r="B27" s="26"/>
      <c r="C27" s="27">
        <v>2010</v>
      </c>
      <c r="D27" s="28" t="s">
        <v>11</v>
      </c>
      <c r="E27" s="29">
        <v>6752050</v>
      </c>
      <c r="F27" s="41"/>
      <c r="G27" s="34">
        <f>E27+F27</f>
        <v>6752050</v>
      </c>
      <c r="H27" s="29"/>
      <c r="I27" s="58"/>
      <c r="J27" s="34"/>
    </row>
    <row r="28" spans="1:10" ht="15.75" x14ac:dyDescent="0.2">
      <c r="A28" s="229"/>
      <c r="B28" s="35"/>
      <c r="C28" s="27">
        <v>3110</v>
      </c>
      <c r="D28" s="28" t="s">
        <v>22</v>
      </c>
      <c r="E28" s="36"/>
      <c r="F28" s="39"/>
      <c r="G28" s="38"/>
      <c r="H28" s="29">
        <v>6313729</v>
      </c>
      <c r="I28" s="33"/>
      <c r="J28" s="34">
        <f>H28+I28</f>
        <v>6313729</v>
      </c>
    </row>
    <row r="29" spans="1:10" ht="15.75" x14ac:dyDescent="0.2">
      <c r="A29" s="229"/>
      <c r="B29" s="35"/>
      <c r="C29" s="27">
        <v>4010</v>
      </c>
      <c r="D29" s="28" t="s">
        <v>12</v>
      </c>
      <c r="E29" s="36"/>
      <c r="F29" s="39"/>
      <c r="G29" s="38"/>
      <c r="H29" s="29">
        <v>140358</v>
      </c>
      <c r="I29" s="33"/>
      <c r="J29" s="34">
        <f t="shared" ref="J29:J41" si="6">H29+I29</f>
        <v>140358</v>
      </c>
    </row>
    <row r="30" spans="1:10" ht="15.75" x14ac:dyDescent="0.2">
      <c r="A30" s="229"/>
      <c r="B30" s="35"/>
      <c r="C30" s="27">
        <v>4040</v>
      </c>
      <c r="D30" s="28" t="s">
        <v>13</v>
      </c>
      <c r="E30" s="36"/>
      <c r="F30" s="39"/>
      <c r="G30" s="38"/>
      <c r="H30" s="29">
        <v>7838</v>
      </c>
      <c r="I30" s="33"/>
      <c r="J30" s="34">
        <f t="shared" si="6"/>
        <v>7838</v>
      </c>
    </row>
    <row r="31" spans="1:10" ht="15.75" x14ac:dyDescent="0.2">
      <c r="A31" s="229"/>
      <c r="B31" s="35"/>
      <c r="C31" s="27">
        <v>4110</v>
      </c>
      <c r="D31" s="28" t="s">
        <v>14</v>
      </c>
      <c r="E31" s="36"/>
      <c r="F31" s="39"/>
      <c r="G31" s="38"/>
      <c r="H31" s="29">
        <v>255203</v>
      </c>
      <c r="I31" s="33"/>
      <c r="J31" s="34">
        <f t="shared" si="6"/>
        <v>255203</v>
      </c>
    </row>
    <row r="32" spans="1:10" ht="15.75" x14ac:dyDescent="0.2">
      <c r="A32" s="229"/>
      <c r="B32" s="35"/>
      <c r="C32" s="66">
        <v>4120</v>
      </c>
      <c r="D32" s="67" t="s">
        <v>15</v>
      </c>
      <c r="E32" s="36"/>
      <c r="F32" s="39"/>
      <c r="G32" s="38"/>
      <c r="H32" s="32">
        <v>3584</v>
      </c>
      <c r="I32" s="33"/>
      <c r="J32" s="34">
        <f t="shared" si="6"/>
        <v>3584</v>
      </c>
    </row>
    <row r="33" spans="1:10" ht="15.75" x14ac:dyDescent="0.2">
      <c r="A33" s="229"/>
      <c r="B33" s="35"/>
      <c r="C33" s="27">
        <v>4210</v>
      </c>
      <c r="D33" s="28" t="s">
        <v>16</v>
      </c>
      <c r="E33" s="36"/>
      <c r="F33" s="39"/>
      <c r="G33" s="38"/>
      <c r="H33" s="29">
        <v>12000</v>
      </c>
      <c r="I33" s="33"/>
      <c r="J33" s="34">
        <f t="shared" si="6"/>
        <v>12000</v>
      </c>
    </row>
    <row r="34" spans="1:10" ht="15.75" x14ac:dyDescent="0.2">
      <c r="A34" s="229"/>
      <c r="B34" s="35"/>
      <c r="C34" s="27">
        <v>4260</v>
      </c>
      <c r="D34" s="28" t="s">
        <v>24</v>
      </c>
      <c r="E34" s="36"/>
      <c r="F34" s="39"/>
      <c r="G34" s="38"/>
      <c r="H34" s="29">
        <v>1000</v>
      </c>
      <c r="I34" s="33"/>
      <c r="J34" s="34">
        <f>H34+I34</f>
        <v>1000</v>
      </c>
    </row>
    <row r="35" spans="1:10" ht="15.75" x14ac:dyDescent="0.2">
      <c r="A35" s="229"/>
      <c r="B35" s="35"/>
      <c r="C35" s="27">
        <v>4300</v>
      </c>
      <c r="D35" s="28" t="s">
        <v>17</v>
      </c>
      <c r="E35" s="36"/>
      <c r="F35" s="39"/>
      <c r="G35" s="38"/>
      <c r="H35" s="29">
        <v>5000</v>
      </c>
      <c r="I35" s="33"/>
      <c r="J35" s="34">
        <f t="shared" ref="J35:J36" si="7">H35+I35</f>
        <v>5000</v>
      </c>
    </row>
    <row r="36" spans="1:10" ht="15.75" x14ac:dyDescent="0.2">
      <c r="A36" s="229"/>
      <c r="B36" s="35"/>
      <c r="C36" s="27">
        <v>4360</v>
      </c>
      <c r="D36" s="28" t="s">
        <v>25</v>
      </c>
      <c r="E36" s="36"/>
      <c r="F36" s="39"/>
      <c r="G36" s="38"/>
      <c r="H36" s="29">
        <v>1200</v>
      </c>
      <c r="I36" s="33"/>
      <c r="J36" s="34">
        <f t="shared" si="7"/>
        <v>1200</v>
      </c>
    </row>
    <row r="37" spans="1:10" ht="24" x14ac:dyDescent="0.2">
      <c r="A37" s="229"/>
      <c r="B37" s="35"/>
      <c r="C37" s="27">
        <v>4400</v>
      </c>
      <c r="D37" s="28" t="s">
        <v>26</v>
      </c>
      <c r="E37" s="36"/>
      <c r="F37" s="39"/>
      <c r="G37" s="38"/>
      <c r="H37" s="29">
        <v>2109</v>
      </c>
      <c r="I37" s="33"/>
      <c r="J37" s="34">
        <f t="shared" si="6"/>
        <v>2109</v>
      </c>
    </row>
    <row r="38" spans="1:10" ht="15.75" x14ac:dyDescent="0.2">
      <c r="A38" s="229"/>
      <c r="B38" s="35"/>
      <c r="C38" s="27">
        <v>4440</v>
      </c>
      <c r="D38" s="28" t="s">
        <v>27</v>
      </c>
      <c r="E38" s="36"/>
      <c r="F38" s="39"/>
      <c r="G38" s="38"/>
      <c r="H38" s="29">
        <v>4029</v>
      </c>
      <c r="I38" s="30"/>
      <c r="J38" s="34">
        <f t="shared" si="6"/>
        <v>4029</v>
      </c>
    </row>
    <row r="39" spans="1:10" ht="24" x14ac:dyDescent="0.2">
      <c r="A39" s="229"/>
      <c r="B39" s="35"/>
      <c r="C39" s="27">
        <v>4700</v>
      </c>
      <c r="D39" s="28" t="s">
        <v>28</v>
      </c>
      <c r="E39" s="29"/>
      <c r="F39" s="41"/>
      <c r="G39" s="34"/>
      <c r="H39" s="29">
        <v>0</v>
      </c>
      <c r="I39" s="58"/>
      <c r="J39" s="34">
        <f t="shared" si="6"/>
        <v>0</v>
      </c>
    </row>
    <row r="40" spans="1:10" ht="15.75" x14ac:dyDescent="0.2">
      <c r="A40" s="229"/>
      <c r="B40" s="35"/>
      <c r="C40" s="27">
        <v>4610</v>
      </c>
      <c r="D40" s="28" t="s">
        <v>29</v>
      </c>
      <c r="E40" s="29"/>
      <c r="F40" s="41"/>
      <c r="G40" s="34"/>
      <c r="H40" s="29">
        <v>3000</v>
      </c>
      <c r="I40" s="58"/>
      <c r="J40" s="34">
        <f t="shared" si="6"/>
        <v>3000</v>
      </c>
    </row>
    <row r="41" spans="1:10" ht="24" x14ac:dyDescent="0.2">
      <c r="A41" s="229"/>
      <c r="B41" s="35"/>
      <c r="C41" s="27">
        <v>4700</v>
      </c>
      <c r="D41" s="28" t="s">
        <v>28</v>
      </c>
      <c r="E41" s="29"/>
      <c r="F41" s="41"/>
      <c r="G41" s="34"/>
      <c r="H41" s="29">
        <v>3000</v>
      </c>
      <c r="I41" s="58"/>
      <c r="J41" s="34">
        <f t="shared" si="6"/>
        <v>3000</v>
      </c>
    </row>
    <row r="42" spans="1:10" ht="63.75" x14ac:dyDescent="0.2">
      <c r="A42" s="229"/>
      <c r="B42" s="68">
        <v>85213</v>
      </c>
      <c r="C42" s="69"/>
      <c r="D42" s="70" t="s">
        <v>30</v>
      </c>
      <c r="E42" s="71">
        <f>E43</f>
        <v>17910</v>
      </c>
      <c r="F42" s="21"/>
      <c r="G42" s="72">
        <f>E42+F42</f>
        <v>17910</v>
      </c>
      <c r="H42" s="71">
        <f>H44</f>
        <v>17910</v>
      </c>
      <c r="I42" s="21">
        <f t="shared" ref="I42:J42" si="8">I44</f>
        <v>0</v>
      </c>
      <c r="J42" s="22">
        <f t="shared" si="8"/>
        <v>17910</v>
      </c>
    </row>
    <row r="43" spans="1:10" ht="48" x14ac:dyDescent="0.2">
      <c r="A43" s="229"/>
      <c r="B43" s="26"/>
      <c r="C43" s="27">
        <v>2010</v>
      </c>
      <c r="D43" s="28" t="s">
        <v>11</v>
      </c>
      <c r="E43" s="29">
        <v>17910</v>
      </c>
      <c r="F43" s="41"/>
      <c r="G43" s="34">
        <f>E43+F43</f>
        <v>17910</v>
      </c>
      <c r="H43" s="29"/>
      <c r="I43" s="58"/>
      <c r="J43" s="34"/>
    </row>
    <row r="44" spans="1:10" ht="15.75" x14ac:dyDescent="0.2">
      <c r="A44" s="229"/>
      <c r="B44" s="73"/>
      <c r="C44" s="27">
        <v>4130</v>
      </c>
      <c r="D44" s="28" t="s">
        <v>31</v>
      </c>
      <c r="E44" s="29"/>
      <c r="F44" s="41"/>
      <c r="G44" s="34"/>
      <c r="H44" s="29">
        <v>17910</v>
      </c>
      <c r="I44" s="58"/>
      <c r="J44" s="34">
        <f>H44+I44</f>
        <v>17910</v>
      </c>
    </row>
    <row r="45" spans="1:10" ht="15.75" hidden="1" customHeight="1" x14ac:dyDescent="0.2">
      <c r="A45" s="229"/>
      <c r="B45" s="74">
        <v>85215</v>
      </c>
      <c r="C45" s="75"/>
      <c r="D45" s="76" t="s">
        <v>32</v>
      </c>
      <c r="E45" s="77">
        <f>E46</f>
        <v>0</v>
      </c>
      <c r="F45" s="78"/>
      <c r="G45" s="79"/>
      <c r="H45" s="77">
        <f>H47</f>
        <v>0</v>
      </c>
      <c r="I45" s="80"/>
      <c r="J45" s="79">
        <f>J47</f>
        <v>0</v>
      </c>
    </row>
    <row r="46" spans="1:10" ht="60" hidden="1" customHeight="1" x14ac:dyDescent="0.2">
      <c r="A46" s="229"/>
      <c r="B46" s="231"/>
      <c r="C46" s="27">
        <v>2010</v>
      </c>
      <c r="D46" s="28" t="s">
        <v>11</v>
      </c>
      <c r="E46" s="29">
        <v>0</v>
      </c>
      <c r="F46" s="41"/>
      <c r="G46" s="34"/>
      <c r="H46" s="29"/>
      <c r="I46" s="58"/>
      <c r="J46" s="34"/>
    </row>
    <row r="47" spans="1:10" ht="15.75" hidden="1" customHeight="1" x14ac:dyDescent="0.2">
      <c r="A47" s="229"/>
      <c r="B47" s="232"/>
      <c r="C47" s="27">
        <v>3110</v>
      </c>
      <c r="D47" s="28" t="s">
        <v>22</v>
      </c>
      <c r="E47" s="29"/>
      <c r="F47" s="41"/>
      <c r="G47" s="34"/>
      <c r="H47" s="29">
        <v>0</v>
      </c>
      <c r="I47" s="58"/>
      <c r="J47" s="34">
        <v>0</v>
      </c>
    </row>
    <row r="48" spans="1:10" ht="20.25" customHeight="1" x14ac:dyDescent="0.2">
      <c r="A48" s="229"/>
      <c r="B48" s="17">
        <v>85215</v>
      </c>
      <c r="C48" s="18"/>
      <c r="D48" s="19" t="s">
        <v>32</v>
      </c>
      <c r="E48" s="63">
        <f>E49</f>
        <v>5000</v>
      </c>
      <c r="F48" s="64">
        <f>F49</f>
        <v>0</v>
      </c>
      <c r="G48" s="65">
        <f>E48+F48</f>
        <v>5000</v>
      </c>
      <c r="H48" s="20">
        <f>H50+H51</f>
        <v>5000</v>
      </c>
      <c r="I48" s="81">
        <f>I50+I51</f>
        <v>0</v>
      </c>
      <c r="J48" s="82">
        <f>J50+J51</f>
        <v>5000</v>
      </c>
    </row>
    <row r="49" spans="1:10" ht="48" x14ac:dyDescent="0.2">
      <c r="A49" s="229"/>
      <c r="B49" s="26"/>
      <c r="C49" s="27">
        <v>2010</v>
      </c>
      <c r="D49" s="28" t="s">
        <v>11</v>
      </c>
      <c r="E49" s="29">
        <v>5000</v>
      </c>
      <c r="F49" s="41"/>
      <c r="G49" s="34">
        <f>E49+F49</f>
        <v>5000</v>
      </c>
      <c r="H49" s="29"/>
      <c r="I49" s="58"/>
      <c r="J49" s="34"/>
    </row>
    <row r="50" spans="1:10" ht="15.75" x14ac:dyDescent="0.2">
      <c r="A50" s="229"/>
      <c r="B50" s="35"/>
      <c r="C50" s="27">
        <v>3110</v>
      </c>
      <c r="D50" s="28" t="s">
        <v>22</v>
      </c>
      <c r="E50" s="36"/>
      <c r="F50" s="39"/>
      <c r="G50" s="38"/>
      <c r="H50" s="29">
        <v>4901.96</v>
      </c>
      <c r="I50" s="33"/>
      <c r="J50" s="34">
        <f>H50+I50</f>
        <v>4901.96</v>
      </c>
    </row>
    <row r="51" spans="1:10" ht="15.75" x14ac:dyDescent="0.2">
      <c r="A51" s="229"/>
      <c r="B51" s="35"/>
      <c r="C51" s="27">
        <v>4210</v>
      </c>
      <c r="D51" s="28" t="s">
        <v>16</v>
      </c>
      <c r="E51" s="36"/>
      <c r="F51" s="39"/>
      <c r="G51" s="38"/>
      <c r="H51" s="29">
        <v>98.04</v>
      </c>
      <c r="I51" s="33"/>
      <c r="J51" s="34">
        <f>H51+I51</f>
        <v>98.04</v>
      </c>
    </row>
    <row r="52" spans="1:10" ht="28.5" customHeight="1" x14ac:dyDescent="0.2">
      <c r="A52" s="229"/>
      <c r="B52" s="68">
        <v>85228</v>
      </c>
      <c r="C52" s="69"/>
      <c r="D52" s="70" t="s">
        <v>33</v>
      </c>
      <c r="E52" s="71">
        <f>E53</f>
        <v>60900</v>
      </c>
      <c r="F52" s="21">
        <f>F53</f>
        <v>19476</v>
      </c>
      <c r="G52" s="72">
        <f>E52+F52</f>
        <v>80376</v>
      </c>
      <c r="H52" s="71">
        <f>SUM(H54:H54)</f>
        <v>60900</v>
      </c>
      <c r="I52" s="21">
        <f t="shared" ref="I52:J52" si="9">SUM(I54:I54)</f>
        <v>19476</v>
      </c>
      <c r="J52" s="22">
        <f t="shared" si="9"/>
        <v>80376</v>
      </c>
    </row>
    <row r="53" spans="1:10" ht="48" x14ac:dyDescent="0.2">
      <c r="A53" s="229"/>
      <c r="B53" s="26"/>
      <c r="C53" s="27">
        <v>2010</v>
      </c>
      <c r="D53" s="28" t="s">
        <v>11</v>
      </c>
      <c r="E53" s="29">
        <v>60900</v>
      </c>
      <c r="F53" s="41">
        <v>19476</v>
      </c>
      <c r="G53" s="34">
        <f>E53+F53</f>
        <v>80376</v>
      </c>
      <c r="H53" s="29"/>
      <c r="I53" s="58"/>
      <c r="J53" s="34"/>
    </row>
    <row r="54" spans="1:10" ht="15.75" x14ac:dyDescent="0.2">
      <c r="A54" s="229"/>
      <c r="B54" s="35"/>
      <c r="C54" s="83">
        <v>4300</v>
      </c>
      <c r="D54" s="84" t="s">
        <v>17</v>
      </c>
      <c r="E54" s="85"/>
      <c r="F54" s="39"/>
      <c r="G54" s="38"/>
      <c r="H54" s="36">
        <v>60900</v>
      </c>
      <c r="I54" s="86">
        <v>19476</v>
      </c>
      <c r="J54" s="38">
        <f>H54+I54</f>
        <v>80376</v>
      </c>
    </row>
    <row r="55" spans="1:10" ht="28.5" customHeight="1" x14ac:dyDescent="0.2">
      <c r="A55" s="229"/>
      <c r="B55" s="68">
        <v>85295</v>
      </c>
      <c r="C55" s="69"/>
      <c r="D55" s="70" t="s">
        <v>34</v>
      </c>
      <c r="E55" s="71">
        <f>E56</f>
        <v>43507</v>
      </c>
      <c r="F55" s="21">
        <f>F56</f>
        <v>4866289</v>
      </c>
      <c r="G55" s="72">
        <f>G56</f>
        <v>4909796</v>
      </c>
      <c r="H55" s="87">
        <f>SUM(H57:H64)</f>
        <v>43507</v>
      </c>
      <c r="I55" s="21">
        <f>SUM(I57:I64)</f>
        <v>4866289</v>
      </c>
      <c r="J55" s="22">
        <f>SUM(J57:J64)</f>
        <v>4909796</v>
      </c>
    </row>
    <row r="56" spans="1:10" ht="48" x14ac:dyDescent="0.2">
      <c r="A56" s="229"/>
      <c r="B56" s="26"/>
      <c r="C56" s="27">
        <v>2010</v>
      </c>
      <c r="D56" s="28" t="s">
        <v>11</v>
      </c>
      <c r="E56" s="29">
        <v>43507</v>
      </c>
      <c r="F56" s="41">
        <v>4866289</v>
      </c>
      <c r="G56" s="34">
        <f>E56+F56</f>
        <v>4909796</v>
      </c>
      <c r="H56" s="29"/>
      <c r="I56" s="58"/>
      <c r="J56" s="34"/>
    </row>
    <row r="57" spans="1:10" ht="15.75" x14ac:dyDescent="0.2">
      <c r="A57" s="229"/>
      <c r="B57" s="35"/>
      <c r="C57" s="27">
        <v>3110</v>
      </c>
      <c r="D57" s="28" t="s">
        <v>22</v>
      </c>
      <c r="E57" s="36"/>
      <c r="F57" s="39"/>
      <c r="G57" s="38"/>
      <c r="H57" s="58">
        <v>0</v>
      </c>
      <c r="I57" s="58">
        <v>4866289</v>
      </c>
      <c r="J57" s="34">
        <f>H57+I57</f>
        <v>4866289</v>
      </c>
    </row>
    <row r="58" spans="1:10" ht="15.75" x14ac:dyDescent="0.2">
      <c r="A58" s="229"/>
      <c r="B58" s="35"/>
      <c r="C58" s="27">
        <v>4010</v>
      </c>
      <c r="D58" s="28" t="s">
        <v>12</v>
      </c>
      <c r="E58" s="36"/>
      <c r="F58" s="39"/>
      <c r="G58" s="38"/>
      <c r="H58" s="33">
        <v>16250</v>
      </c>
      <c r="I58" s="33"/>
      <c r="J58" s="34">
        <f t="shared" ref="J58:J64" si="10">H58+I58</f>
        <v>16250</v>
      </c>
    </row>
    <row r="59" spans="1:10" ht="15.75" x14ac:dyDescent="0.2">
      <c r="A59" s="229"/>
      <c r="B59" s="35"/>
      <c r="C59" s="27">
        <v>4110</v>
      </c>
      <c r="D59" s="28" t="s">
        <v>14</v>
      </c>
      <c r="E59" s="36"/>
      <c r="F59" s="39"/>
      <c r="G59" s="38"/>
      <c r="H59" s="33">
        <v>3617</v>
      </c>
      <c r="I59" s="33"/>
      <c r="J59" s="34">
        <f t="shared" si="10"/>
        <v>3617</v>
      </c>
    </row>
    <row r="60" spans="1:10" ht="15.75" x14ac:dyDescent="0.2">
      <c r="A60" s="229"/>
      <c r="B60" s="35"/>
      <c r="C60" s="66">
        <v>4120</v>
      </c>
      <c r="D60" s="67" t="s">
        <v>15</v>
      </c>
      <c r="E60" s="36"/>
      <c r="F60" s="39"/>
      <c r="G60" s="38"/>
      <c r="H60" s="33">
        <v>515</v>
      </c>
      <c r="I60" s="33"/>
      <c r="J60" s="34">
        <f t="shared" si="10"/>
        <v>515</v>
      </c>
    </row>
    <row r="61" spans="1:10" ht="15.75" x14ac:dyDescent="0.2">
      <c r="A61" s="229"/>
      <c r="B61" s="35"/>
      <c r="C61" s="27">
        <v>4170</v>
      </c>
      <c r="D61" s="28" t="s">
        <v>35</v>
      </c>
      <c r="E61" s="36"/>
      <c r="F61" s="39"/>
      <c r="G61" s="38"/>
      <c r="H61" s="33">
        <v>4750</v>
      </c>
      <c r="I61" s="33"/>
      <c r="J61" s="34">
        <f t="shared" si="10"/>
        <v>4750</v>
      </c>
    </row>
    <row r="62" spans="1:10" ht="15.75" x14ac:dyDescent="0.2">
      <c r="A62" s="229"/>
      <c r="B62" s="35"/>
      <c r="C62" s="27">
        <v>4210</v>
      </c>
      <c r="D62" s="28" t="s">
        <v>16</v>
      </c>
      <c r="E62" s="36"/>
      <c r="F62" s="39"/>
      <c r="G62" s="38"/>
      <c r="H62" s="33">
        <v>10875</v>
      </c>
      <c r="I62" s="33"/>
      <c r="J62" s="34">
        <f t="shared" si="10"/>
        <v>10875</v>
      </c>
    </row>
    <row r="63" spans="1:10" ht="15.75" x14ac:dyDescent="0.2">
      <c r="A63" s="229"/>
      <c r="B63" s="35"/>
      <c r="C63" s="27">
        <v>4300</v>
      </c>
      <c r="D63" s="28" t="s">
        <v>17</v>
      </c>
      <c r="E63" s="36"/>
      <c r="F63" s="39"/>
      <c r="G63" s="38"/>
      <c r="H63" s="33">
        <v>4000</v>
      </c>
      <c r="I63" s="33"/>
      <c r="J63" s="34">
        <f t="shared" si="10"/>
        <v>4000</v>
      </c>
    </row>
    <row r="64" spans="1:10" ht="24.75" thickBot="1" x14ac:dyDescent="0.25">
      <c r="A64" s="230"/>
      <c r="B64" s="35"/>
      <c r="C64" s="27">
        <v>4700</v>
      </c>
      <c r="D64" s="28" t="s">
        <v>28</v>
      </c>
      <c r="E64" s="29"/>
      <c r="F64" s="41"/>
      <c r="G64" s="34"/>
      <c r="H64" s="58">
        <v>3500</v>
      </c>
      <c r="I64" s="58"/>
      <c r="J64" s="34">
        <f t="shared" si="10"/>
        <v>3500</v>
      </c>
    </row>
    <row r="65" spans="1:10" ht="27.75" customHeight="1" thickBot="1" x14ac:dyDescent="0.25">
      <c r="A65" s="233" t="s">
        <v>36</v>
      </c>
      <c r="B65" s="234"/>
      <c r="C65" s="234"/>
      <c r="D65" s="234"/>
      <c r="E65" s="88">
        <f>E25+E18+E8</f>
        <v>7020078</v>
      </c>
      <c r="F65" s="89">
        <f t="shared" ref="F65:G65" si="11">F25+F18+F8</f>
        <v>4898141</v>
      </c>
      <c r="G65" s="90">
        <f t="shared" si="11"/>
        <v>11918219</v>
      </c>
      <c r="H65" s="88">
        <f>H25+H18+H8</f>
        <v>7020078</v>
      </c>
      <c r="I65" s="89">
        <f t="shared" ref="I65:J65" si="12">I25+I18+I8</f>
        <v>4898141</v>
      </c>
      <c r="J65" s="90">
        <f t="shared" si="12"/>
        <v>11918219</v>
      </c>
    </row>
    <row r="66" spans="1:10" ht="21.75" customHeight="1" thickBot="1" x14ac:dyDescent="0.25">
      <c r="A66" s="235" t="s">
        <v>37</v>
      </c>
      <c r="B66" s="235"/>
      <c r="C66" s="235"/>
      <c r="D66" s="235"/>
      <c r="E66" s="235"/>
      <c r="F66" s="235"/>
      <c r="G66" s="235"/>
      <c r="H66" s="235"/>
      <c r="I66" s="235"/>
      <c r="J66" s="235"/>
    </row>
    <row r="67" spans="1:10" x14ac:dyDescent="0.2">
      <c r="A67" s="236" t="s">
        <v>2</v>
      </c>
      <c r="B67" s="238" t="s">
        <v>3</v>
      </c>
      <c r="C67" s="238" t="s">
        <v>4</v>
      </c>
      <c r="D67" s="238" t="s">
        <v>5</v>
      </c>
      <c r="E67" s="240" t="s">
        <v>38</v>
      </c>
      <c r="F67" s="180"/>
      <c r="G67" s="91"/>
      <c r="H67" s="91"/>
      <c r="I67" s="91"/>
      <c r="J67" s="221"/>
    </row>
    <row r="68" spans="1:10" ht="27" customHeight="1" thickBot="1" x14ac:dyDescent="0.25">
      <c r="A68" s="237"/>
      <c r="B68" s="239"/>
      <c r="C68" s="239"/>
      <c r="D68" s="239"/>
      <c r="E68" s="241"/>
      <c r="F68" s="180"/>
      <c r="G68" s="91"/>
      <c r="H68" s="91"/>
      <c r="I68" s="91"/>
      <c r="J68" s="221"/>
    </row>
    <row r="69" spans="1:10" ht="15.75" x14ac:dyDescent="0.2">
      <c r="A69" s="7">
        <v>852</v>
      </c>
      <c r="B69" s="8"/>
      <c r="C69" s="59"/>
      <c r="D69" s="92" t="s">
        <v>20</v>
      </c>
      <c r="E69" s="11">
        <f>E70+E72</f>
        <v>157500</v>
      </c>
      <c r="F69" s="181"/>
      <c r="G69" s="93"/>
      <c r="H69" s="93"/>
      <c r="I69" s="93"/>
      <c r="J69" s="93"/>
    </row>
    <row r="70" spans="1:10" ht="56.25" customHeight="1" x14ac:dyDescent="0.2">
      <c r="A70" s="16"/>
      <c r="B70" s="17">
        <v>85212</v>
      </c>
      <c r="C70" s="18"/>
      <c r="D70" s="94" t="s">
        <v>21</v>
      </c>
      <c r="E70" s="64">
        <f>E71</f>
        <v>155000</v>
      </c>
      <c r="F70" s="182"/>
      <c r="G70" s="95"/>
      <c r="H70" s="95"/>
      <c r="I70" s="95"/>
      <c r="J70" s="96"/>
    </row>
    <row r="71" spans="1:10" ht="24" x14ac:dyDescent="0.2">
      <c r="A71" s="25"/>
      <c r="B71" s="35"/>
      <c r="C71" s="97" t="s">
        <v>39</v>
      </c>
      <c r="D71" s="98" t="s">
        <v>40</v>
      </c>
      <c r="E71" s="30">
        <v>155000</v>
      </c>
      <c r="F71" s="183"/>
      <c r="G71" s="99"/>
      <c r="H71" s="99"/>
      <c r="I71" s="99"/>
      <c r="J71" s="100"/>
    </row>
    <row r="72" spans="1:10" ht="28.5" customHeight="1" x14ac:dyDescent="0.2">
      <c r="A72" s="25"/>
      <c r="B72" s="68">
        <v>85228</v>
      </c>
      <c r="C72" s="69"/>
      <c r="D72" s="101" t="s">
        <v>33</v>
      </c>
      <c r="E72" s="21">
        <f>E73</f>
        <v>2500</v>
      </c>
      <c r="F72" s="184"/>
      <c r="G72" s="96"/>
      <c r="H72" s="96"/>
      <c r="I72" s="96"/>
      <c r="J72" s="96"/>
    </row>
    <row r="73" spans="1:10" ht="15.75" x14ac:dyDescent="0.2">
      <c r="A73" s="25"/>
      <c r="B73" s="35"/>
      <c r="C73" s="102" t="s">
        <v>41</v>
      </c>
      <c r="D73" s="103" t="s">
        <v>42</v>
      </c>
      <c r="E73" s="41">
        <v>2500</v>
      </c>
      <c r="F73" s="183"/>
      <c r="G73" s="99"/>
      <c r="H73" s="99"/>
      <c r="I73" s="99"/>
      <c r="J73" s="100"/>
    </row>
    <row r="74" spans="1:10" ht="15" customHeight="1" x14ac:dyDescent="0.25">
      <c r="A74" s="222" t="s">
        <v>43</v>
      </c>
      <c r="B74" s="223"/>
      <c r="C74" s="223"/>
      <c r="D74" s="224"/>
      <c r="E74" s="104">
        <f>E69</f>
        <v>157500</v>
      </c>
      <c r="F74" s="185"/>
      <c r="G74" s="105"/>
      <c r="H74" s="105"/>
      <c r="I74" s="105"/>
      <c r="J74" s="106"/>
    </row>
    <row r="76" spans="1:10" x14ac:dyDescent="0.2">
      <c r="A76" s="107"/>
      <c r="B76" s="107"/>
      <c r="C76" s="107"/>
      <c r="D76" s="108"/>
      <c r="E76" s="109"/>
      <c r="F76" s="109"/>
      <c r="G76" s="109"/>
      <c r="H76" s="109"/>
      <c r="I76" s="109"/>
    </row>
  </sheetData>
  <mergeCells count="22">
    <mergeCell ref="J67:J68"/>
    <mergeCell ref="A74:D74"/>
    <mergeCell ref="H6:J6"/>
    <mergeCell ref="A26:A64"/>
    <mergeCell ref="B46:B47"/>
    <mergeCell ref="A65:D65"/>
    <mergeCell ref="A66:J66"/>
    <mergeCell ref="A67:A68"/>
    <mergeCell ref="B67:B68"/>
    <mergeCell ref="C67:C68"/>
    <mergeCell ref="D67:D68"/>
    <mergeCell ref="E67:E68"/>
    <mergeCell ref="A6:A7"/>
    <mergeCell ref="B6:B7"/>
    <mergeCell ref="C6:C7"/>
    <mergeCell ref="D6:D7"/>
    <mergeCell ref="E6:G6"/>
    <mergeCell ref="G1:J1"/>
    <mergeCell ref="G2:I2"/>
    <mergeCell ref="G3:J3"/>
    <mergeCell ref="A4:J4"/>
    <mergeCell ref="A5:J5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selection activeCell="H1" sqref="H1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5.28515625" style="1" customWidth="1"/>
    <col min="5" max="5" width="13.28515625" style="1" customWidth="1"/>
    <col min="6" max="6" width="10.7109375" style="1" customWidth="1"/>
    <col min="7" max="8" width="13.140625" style="1" customWidth="1"/>
    <col min="9" max="9" width="12" style="1" customWidth="1"/>
    <col min="10" max="10" width="12.85546875" style="1" customWidth="1"/>
    <col min="11" max="16384" width="9.140625" style="1"/>
  </cols>
  <sheetData>
    <row r="1" spans="1:10" x14ac:dyDescent="0.2">
      <c r="E1" s="2"/>
      <c r="F1" s="2"/>
      <c r="G1" s="2"/>
      <c r="H1" s="250" t="s">
        <v>871</v>
      </c>
      <c r="I1" s="110"/>
      <c r="J1" s="110"/>
    </row>
    <row r="2" spans="1:10" x14ac:dyDescent="0.2">
      <c r="E2" s="2"/>
      <c r="F2" s="2"/>
      <c r="G2" s="2"/>
      <c r="H2" s="2" t="s">
        <v>55</v>
      </c>
      <c r="I2" s="110"/>
      <c r="J2" s="110"/>
    </row>
    <row r="3" spans="1:10" ht="20.25" customHeight="1" x14ac:dyDescent="0.2">
      <c r="E3" s="4"/>
      <c r="F3" s="4"/>
      <c r="G3" s="4"/>
      <c r="H3" s="216" t="s">
        <v>56</v>
      </c>
      <c r="I3" s="216"/>
      <c r="J3" s="216"/>
    </row>
    <row r="4" spans="1:10" ht="32.25" customHeight="1" x14ac:dyDescent="0.25">
      <c r="A4" s="217" t="s">
        <v>44</v>
      </c>
      <c r="B4" s="218"/>
      <c r="C4" s="218"/>
      <c r="D4" s="218"/>
      <c r="E4" s="218"/>
      <c r="F4" s="218"/>
      <c r="G4" s="218"/>
      <c r="H4" s="218"/>
    </row>
    <row r="5" spans="1:10" ht="16.5" thickBot="1" x14ac:dyDescent="0.3">
      <c r="A5" s="244"/>
      <c r="B5" s="244"/>
      <c r="C5" s="244"/>
      <c r="D5" s="244"/>
      <c r="E5" s="245"/>
      <c r="F5" s="245"/>
      <c r="G5" s="245"/>
      <c r="H5" s="245"/>
    </row>
    <row r="6" spans="1:10" ht="15" customHeight="1" x14ac:dyDescent="0.2">
      <c r="A6" s="236" t="s">
        <v>2</v>
      </c>
      <c r="B6" s="238" t="s">
        <v>3</v>
      </c>
      <c r="C6" s="238" t="s">
        <v>4</v>
      </c>
      <c r="D6" s="238" t="s">
        <v>5</v>
      </c>
      <c r="E6" s="246" t="s">
        <v>45</v>
      </c>
      <c r="F6" s="247"/>
      <c r="G6" s="248"/>
      <c r="H6" s="249" t="s">
        <v>7</v>
      </c>
      <c r="I6" s="247"/>
      <c r="J6" s="248"/>
    </row>
    <row r="7" spans="1:10" ht="39" thickBot="1" x14ac:dyDescent="0.25">
      <c r="A7" s="237"/>
      <c r="B7" s="239"/>
      <c r="C7" s="239"/>
      <c r="D7" s="239"/>
      <c r="E7" s="6" t="s">
        <v>59</v>
      </c>
      <c r="F7" s="111" t="s">
        <v>8</v>
      </c>
      <c r="G7" s="5" t="s">
        <v>58</v>
      </c>
      <c r="H7" s="112" t="s">
        <v>59</v>
      </c>
      <c r="I7" s="113" t="s">
        <v>8</v>
      </c>
      <c r="J7" s="114" t="s">
        <v>58</v>
      </c>
    </row>
    <row r="8" spans="1:10" x14ac:dyDescent="0.2">
      <c r="A8" s="115">
        <v>801</v>
      </c>
      <c r="B8" s="116"/>
      <c r="C8" s="116"/>
      <c r="D8" s="117" t="s">
        <v>46</v>
      </c>
      <c r="E8" s="118">
        <f>E9+E12</f>
        <v>678600</v>
      </c>
      <c r="F8" s="118">
        <f>F9+F12</f>
        <v>0</v>
      </c>
      <c r="G8" s="119">
        <f>G9+G12</f>
        <v>678600</v>
      </c>
      <c r="H8" s="120">
        <f>H9+H12</f>
        <v>678600</v>
      </c>
      <c r="I8" s="118">
        <f t="shared" ref="I8:J8" si="0">I9+I12</f>
        <v>0</v>
      </c>
      <c r="J8" s="121">
        <f t="shared" si="0"/>
        <v>678600</v>
      </c>
    </row>
    <row r="9" spans="1:10" ht="25.5" x14ac:dyDescent="0.2">
      <c r="A9" s="122"/>
      <c r="B9" s="123">
        <v>80103</v>
      </c>
      <c r="C9" s="124"/>
      <c r="D9" s="125" t="s">
        <v>47</v>
      </c>
      <c r="E9" s="126">
        <f>E10</f>
        <v>160515</v>
      </c>
      <c r="F9" s="126">
        <f>F10</f>
        <v>0</v>
      </c>
      <c r="G9" s="127">
        <f>G10</f>
        <v>160515</v>
      </c>
      <c r="H9" s="128">
        <f>H11</f>
        <v>160515</v>
      </c>
      <c r="I9" s="126">
        <f t="shared" ref="I9:J9" si="1">I11</f>
        <v>0</v>
      </c>
      <c r="J9" s="129">
        <f t="shared" si="1"/>
        <v>160515</v>
      </c>
    </row>
    <row r="10" spans="1:10" ht="36" x14ac:dyDescent="0.2">
      <c r="A10" s="122"/>
      <c r="B10" s="130"/>
      <c r="C10" s="131">
        <v>2030</v>
      </c>
      <c r="D10" s="132" t="s">
        <v>48</v>
      </c>
      <c r="E10" s="133">
        <v>160515</v>
      </c>
      <c r="F10" s="133"/>
      <c r="G10" s="134">
        <f>E10+F10</f>
        <v>160515</v>
      </c>
      <c r="H10" s="135"/>
      <c r="I10" s="136"/>
      <c r="J10" s="137"/>
    </row>
    <row r="11" spans="1:10" x14ac:dyDescent="0.2">
      <c r="A11" s="122"/>
      <c r="B11" s="138"/>
      <c r="C11" s="139">
        <v>4010</v>
      </c>
      <c r="D11" s="132" t="s">
        <v>12</v>
      </c>
      <c r="E11" s="140"/>
      <c r="F11" s="140"/>
      <c r="G11" s="141"/>
      <c r="H11" s="142">
        <v>160515</v>
      </c>
      <c r="I11" s="136"/>
      <c r="J11" s="143">
        <f>H11+I11</f>
        <v>160515</v>
      </c>
    </row>
    <row r="12" spans="1:10" x14ac:dyDescent="0.2">
      <c r="A12" s="122"/>
      <c r="B12" s="144">
        <v>80104</v>
      </c>
      <c r="C12" s="145"/>
      <c r="D12" s="146" t="s">
        <v>49</v>
      </c>
      <c r="E12" s="147">
        <f>E13</f>
        <v>518085</v>
      </c>
      <c r="F12" s="147">
        <f>F13</f>
        <v>0</v>
      </c>
      <c r="G12" s="148">
        <f>G13</f>
        <v>518085</v>
      </c>
      <c r="H12" s="149">
        <f>H14</f>
        <v>518085</v>
      </c>
      <c r="I12" s="147">
        <f t="shared" ref="I12:J12" si="2">I14</f>
        <v>0</v>
      </c>
      <c r="J12" s="150">
        <f t="shared" si="2"/>
        <v>518085</v>
      </c>
    </row>
    <row r="13" spans="1:10" ht="36" x14ac:dyDescent="0.2">
      <c r="A13" s="122"/>
      <c r="B13" s="130"/>
      <c r="C13" s="131">
        <v>2030</v>
      </c>
      <c r="D13" s="132" t="s">
        <v>48</v>
      </c>
      <c r="E13" s="133">
        <v>518085</v>
      </c>
      <c r="F13" s="133"/>
      <c r="G13" s="134">
        <f>E13+F13</f>
        <v>518085</v>
      </c>
      <c r="H13" s="135"/>
      <c r="I13" s="136"/>
      <c r="J13" s="137"/>
    </row>
    <row r="14" spans="1:10" x14ac:dyDescent="0.2">
      <c r="A14" s="122"/>
      <c r="B14" s="130"/>
      <c r="C14" s="139">
        <v>4010</v>
      </c>
      <c r="D14" s="132" t="s">
        <v>12</v>
      </c>
      <c r="E14" s="133"/>
      <c r="F14" s="133"/>
      <c r="G14" s="134"/>
      <c r="H14" s="135">
        <v>518085</v>
      </c>
      <c r="I14" s="136"/>
      <c r="J14" s="151">
        <f>H14+I14</f>
        <v>518085</v>
      </c>
    </row>
    <row r="15" spans="1:10" ht="21.75" customHeight="1" x14ac:dyDescent="0.2">
      <c r="A15" s="152">
        <v>852</v>
      </c>
      <c r="B15" s="153"/>
      <c r="C15" s="154"/>
      <c r="D15" s="155" t="s">
        <v>20</v>
      </c>
      <c r="E15" s="156">
        <f t="shared" ref="E15:J15" si="3">E16+E19+E22+E25+E38</f>
        <v>530226</v>
      </c>
      <c r="F15" s="156">
        <f t="shared" si="3"/>
        <v>-23000</v>
      </c>
      <c r="G15" s="157">
        <f t="shared" si="3"/>
        <v>507226</v>
      </c>
      <c r="H15" s="158">
        <f t="shared" si="3"/>
        <v>530226</v>
      </c>
      <c r="I15" s="156">
        <f t="shared" si="3"/>
        <v>-23000</v>
      </c>
      <c r="J15" s="159">
        <f t="shared" si="3"/>
        <v>507226</v>
      </c>
    </row>
    <row r="16" spans="1:10" ht="76.5" x14ac:dyDescent="0.2">
      <c r="A16" s="25"/>
      <c r="B16" s="68">
        <v>85213</v>
      </c>
      <c r="C16" s="69"/>
      <c r="D16" s="101" t="s">
        <v>30</v>
      </c>
      <c r="E16" s="21">
        <f>E17</f>
        <v>19522</v>
      </c>
      <c r="F16" s="21">
        <f>F17</f>
        <v>0</v>
      </c>
      <c r="G16" s="72">
        <f>G17</f>
        <v>19522</v>
      </c>
      <c r="H16" s="87">
        <f>H18</f>
        <v>19522</v>
      </c>
      <c r="I16" s="21">
        <f t="shared" ref="I16:J16" si="4">I18</f>
        <v>0</v>
      </c>
      <c r="J16" s="160">
        <f t="shared" si="4"/>
        <v>19522</v>
      </c>
    </row>
    <row r="17" spans="1:10" ht="36" x14ac:dyDescent="0.2">
      <c r="A17" s="25"/>
      <c r="B17" s="26"/>
      <c r="C17" s="27">
        <v>2030</v>
      </c>
      <c r="D17" s="132" t="s">
        <v>48</v>
      </c>
      <c r="E17" s="41">
        <v>19522</v>
      </c>
      <c r="F17" s="41"/>
      <c r="G17" s="34">
        <f>E17+F17</f>
        <v>19522</v>
      </c>
      <c r="H17" s="161"/>
      <c r="I17" s="136"/>
      <c r="J17" s="137"/>
    </row>
    <row r="18" spans="1:10" ht="15.75" x14ac:dyDescent="0.2">
      <c r="A18" s="25"/>
      <c r="B18" s="73"/>
      <c r="C18" s="27">
        <v>4130</v>
      </c>
      <c r="D18" s="132" t="s">
        <v>31</v>
      </c>
      <c r="E18" s="41"/>
      <c r="F18" s="41"/>
      <c r="G18" s="34"/>
      <c r="H18" s="161">
        <v>19522</v>
      </c>
      <c r="I18" s="162"/>
      <c r="J18" s="163">
        <f>H18+I18</f>
        <v>19522</v>
      </c>
    </row>
    <row r="19" spans="1:10" ht="25.5" x14ac:dyDescent="0.2">
      <c r="A19" s="25"/>
      <c r="B19" s="68">
        <v>85214</v>
      </c>
      <c r="C19" s="69"/>
      <c r="D19" s="101" t="s">
        <v>50</v>
      </c>
      <c r="E19" s="21">
        <f>E20</f>
        <v>94876</v>
      </c>
      <c r="F19" s="21">
        <f>F20</f>
        <v>-20000</v>
      </c>
      <c r="G19" s="72">
        <f>G20</f>
        <v>74876</v>
      </c>
      <c r="H19" s="87">
        <f>H21</f>
        <v>94876</v>
      </c>
      <c r="I19" s="21">
        <f t="shared" ref="I19:J19" si="5">I21</f>
        <v>-20000</v>
      </c>
      <c r="J19" s="160">
        <f t="shared" si="5"/>
        <v>74876</v>
      </c>
    </row>
    <row r="20" spans="1:10" ht="36" x14ac:dyDescent="0.2">
      <c r="A20" s="25"/>
      <c r="B20" s="26"/>
      <c r="C20" s="27">
        <v>2030</v>
      </c>
      <c r="D20" s="132" t="s">
        <v>48</v>
      </c>
      <c r="E20" s="41">
        <v>94876</v>
      </c>
      <c r="F20" s="41">
        <v>-20000</v>
      </c>
      <c r="G20" s="34">
        <f>E20+F20</f>
        <v>74876</v>
      </c>
      <c r="H20" s="161"/>
      <c r="I20" s="136"/>
      <c r="J20" s="137"/>
    </row>
    <row r="21" spans="1:10" ht="15.75" x14ac:dyDescent="0.2">
      <c r="A21" s="25"/>
      <c r="B21" s="73"/>
      <c r="C21" s="27">
        <v>3110</v>
      </c>
      <c r="D21" s="132" t="s">
        <v>22</v>
      </c>
      <c r="E21" s="41"/>
      <c r="F21" s="41"/>
      <c r="G21" s="34"/>
      <c r="H21" s="161">
        <v>94876</v>
      </c>
      <c r="I21" s="186">
        <v>-20000</v>
      </c>
      <c r="J21" s="187">
        <f>H21+I21</f>
        <v>74876</v>
      </c>
    </row>
    <row r="22" spans="1:10" ht="15.75" x14ac:dyDescent="0.2">
      <c r="A22" s="25"/>
      <c r="B22" s="17">
        <v>85216</v>
      </c>
      <c r="C22" s="18"/>
      <c r="D22" s="94" t="s">
        <v>51</v>
      </c>
      <c r="E22" s="64">
        <f>SUM(E23:E23)</f>
        <v>175324</v>
      </c>
      <c r="F22" s="64">
        <f>F23</f>
        <v>-3000</v>
      </c>
      <c r="G22" s="65">
        <f>G23</f>
        <v>172324</v>
      </c>
      <c r="H22" s="164">
        <f>SUM(H24)</f>
        <v>175324</v>
      </c>
      <c r="I22" s="23">
        <f t="shared" ref="I22:J22" si="6">SUM(I24)</f>
        <v>-3000</v>
      </c>
      <c r="J22" s="165">
        <f t="shared" si="6"/>
        <v>172324</v>
      </c>
    </row>
    <row r="23" spans="1:10" ht="36" x14ac:dyDescent="0.2">
      <c r="A23" s="25"/>
      <c r="B23" s="26"/>
      <c r="C23" s="27">
        <v>2030</v>
      </c>
      <c r="D23" s="132" t="s">
        <v>48</v>
      </c>
      <c r="E23" s="41">
        <v>175324</v>
      </c>
      <c r="F23" s="41">
        <v>-3000</v>
      </c>
      <c r="G23" s="34">
        <f>E23+F23</f>
        <v>172324</v>
      </c>
      <c r="H23" s="161"/>
      <c r="I23" s="136"/>
      <c r="J23" s="137"/>
    </row>
    <row r="24" spans="1:10" ht="15.75" x14ac:dyDescent="0.2">
      <c r="A24" s="25"/>
      <c r="B24" s="35"/>
      <c r="C24" s="27">
        <v>3110</v>
      </c>
      <c r="D24" s="132" t="s">
        <v>22</v>
      </c>
      <c r="E24" s="41"/>
      <c r="F24" s="41"/>
      <c r="G24" s="34"/>
      <c r="H24" s="161">
        <v>175324</v>
      </c>
      <c r="I24" s="172">
        <v>-3000</v>
      </c>
      <c r="J24" s="163">
        <f>H24+I24</f>
        <v>172324</v>
      </c>
    </row>
    <row r="25" spans="1:10" ht="15.75" x14ac:dyDescent="0.2">
      <c r="A25" s="25"/>
      <c r="B25" s="68">
        <v>85219</v>
      </c>
      <c r="C25" s="18"/>
      <c r="D25" s="94" t="s">
        <v>52</v>
      </c>
      <c r="E25" s="64">
        <f>E26</f>
        <v>156404</v>
      </c>
      <c r="F25" s="64">
        <f>F26</f>
        <v>0</v>
      </c>
      <c r="G25" s="65">
        <f>G26</f>
        <v>156404</v>
      </c>
      <c r="H25" s="164">
        <f>SUM(H27:H37)</f>
        <v>156404</v>
      </c>
      <c r="I25" s="23">
        <f t="shared" ref="I25:J25" si="7">SUM(I27:I37)</f>
        <v>0</v>
      </c>
      <c r="J25" s="165">
        <f t="shared" si="7"/>
        <v>156404</v>
      </c>
    </row>
    <row r="26" spans="1:10" ht="36" x14ac:dyDescent="0.2">
      <c r="A26" s="25"/>
      <c r="B26" s="26"/>
      <c r="C26" s="27">
        <v>2030</v>
      </c>
      <c r="D26" s="132" t="s">
        <v>48</v>
      </c>
      <c r="E26" s="41">
        <v>156404</v>
      </c>
      <c r="F26" s="41"/>
      <c r="G26" s="34">
        <f>E26+F26</f>
        <v>156404</v>
      </c>
      <c r="H26" s="161"/>
      <c r="I26" s="188"/>
      <c r="J26" s="137"/>
    </row>
    <row r="27" spans="1:10" ht="15.75" x14ac:dyDescent="0.2">
      <c r="A27" s="25"/>
      <c r="B27" s="35"/>
      <c r="C27" s="27">
        <v>3020</v>
      </c>
      <c r="D27" s="132" t="s">
        <v>53</v>
      </c>
      <c r="E27" s="39"/>
      <c r="F27" s="39"/>
      <c r="G27" s="38"/>
      <c r="H27" s="161">
        <v>900</v>
      </c>
      <c r="I27" s="188"/>
      <c r="J27" s="163">
        <f>H27+I27</f>
        <v>900</v>
      </c>
    </row>
    <row r="28" spans="1:10" ht="15.75" x14ac:dyDescent="0.2">
      <c r="A28" s="25"/>
      <c r="B28" s="35"/>
      <c r="C28" s="27">
        <v>4010</v>
      </c>
      <c r="D28" s="132" t="s">
        <v>12</v>
      </c>
      <c r="E28" s="39"/>
      <c r="F28" s="39"/>
      <c r="G28" s="38"/>
      <c r="H28" s="161">
        <v>69378</v>
      </c>
      <c r="I28" s="188"/>
      <c r="J28" s="163">
        <f t="shared" ref="J28:J37" si="8">H28+I28</f>
        <v>69378</v>
      </c>
    </row>
    <row r="29" spans="1:10" ht="15.75" x14ac:dyDescent="0.2">
      <c r="A29" s="166"/>
      <c r="B29" s="35"/>
      <c r="C29" s="27">
        <v>4040</v>
      </c>
      <c r="D29" s="132" t="s">
        <v>13</v>
      </c>
      <c r="E29" s="39"/>
      <c r="F29" s="39"/>
      <c r="G29" s="38"/>
      <c r="H29" s="161">
        <v>18271</v>
      </c>
      <c r="I29" s="188"/>
      <c r="J29" s="163">
        <f t="shared" si="8"/>
        <v>18271</v>
      </c>
    </row>
    <row r="30" spans="1:10" ht="15.75" x14ac:dyDescent="0.2">
      <c r="A30" s="166"/>
      <c r="B30" s="35"/>
      <c r="C30" s="27">
        <v>4110</v>
      </c>
      <c r="D30" s="132" t="s">
        <v>14</v>
      </c>
      <c r="E30" s="39"/>
      <c r="F30" s="39"/>
      <c r="G30" s="38"/>
      <c r="H30" s="161">
        <v>15093</v>
      </c>
      <c r="I30" s="188"/>
      <c r="J30" s="163">
        <f t="shared" si="8"/>
        <v>15093</v>
      </c>
    </row>
    <row r="31" spans="1:10" ht="15.75" x14ac:dyDescent="0.2">
      <c r="A31" s="25"/>
      <c r="B31" s="35"/>
      <c r="C31" s="66">
        <v>4120</v>
      </c>
      <c r="D31" s="167" t="s">
        <v>15</v>
      </c>
      <c r="E31" s="39"/>
      <c r="F31" s="39"/>
      <c r="G31" s="38"/>
      <c r="H31" s="168">
        <v>2147</v>
      </c>
      <c r="I31" s="188"/>
      <c r="J31" s="163">
        <f t="shared" si="8"/>
        <v>2147</v>
      </c>
    </row>
    <row r="32" spans="1:10" ht="15.75" x14ac:dyDescent="0.2">
      <c r="A32" s="25"/>
      <c r="B32" s="35"/>
      <c r="C32" s="27">
        <v>4210</v>
      </c>
      <c r="D32" s="132" t="s">
        <v>16</v>
      </c>
      <c r="E32" s="39"/>
      <c r="F32" s="39"/>
      <c r="G32" s="38"/>
      <c r="H32" s="161">
        <v>9805</v>
      </c>
      <c r="I32" s="188"/>
      <c r="J32" s="163">
        <f t="shared" si="8"/>
        <v>9805</v>
      </c>
    </row>
    <row r="33" spans="1:10" ht="15.75" x14ac:dyDescent="0.2">
      <c r="A33" s="25"/>
      <c r="B33" s="35"/>
      <c r="C33" s="27">
        <v>4260</v>
      </c>
      <c r="D33" s="132" t="s">
        <v>24</v>
      </c>
      <c r="E33" s="39"/>
      <c r="F33" s="39"/>
      <c r="G33" s="38"/>
      <c r="H33" s="161">
        <v>1000</v>
      </c>
      <c r="I33" s="188"/>
      <c r="J33" s="163">
        <f t="shared" si="8"/>
        <v>1000</v>
      </c>
    </row>
    <row r="34" spans="1:10" ht="15.75" x14ac:dyDescent="0.2">
      <c r="A34" s="25"/>
      <c r="B34" s="35"/>
      <c r="C34" s="27">
        <v>4300</v>
      </c>
      <c r="D34" s="132" t="s">
        <v>17</v>
      </c>
      <c r="E34" s="39"/>
      <c r="F34" s="39"/>
      <c r="G34" s="38"/>
      <c r="H34" s="161">
        <v>24150</v>
      </c>
      <c r="I34" s="188"/>
      <c r="J34" s="163">
        <f t="shared" si="8"/>
        <v>24150</v>
      </c>
    </row>
    <row r="35" spans="1:10" ht="24" x14ac:dyDescent="0.2">
      <c r="A35" s="25"/>
      <c r="B35" s="35"/>
      <c r="C35" s="27">
        <v>4400</v>
      </c>
      <c r="D35" s="132" t="s">
        <v>26</v>
      </c>
      <c r="E35" s="39"/>
      <c r="F35" s="39"/>
      <c r="G35" s="38"/>
      <c r="H35" s="161">
        <v>3500</v>
      </c>
      <c r="I35" s="188"/>
      <c r="J35" s="163">
        <f t="shared" si="8"/>
        <v>3500</v>
      </c>
    </row>
    <row r="36" spans="1:10" ht="24" x14ac:dyDescent="0.2">
      <c r="A36" s="25"/>
      <c r="B36" s="35"/>
      <c r="C36" s="27">
        <v>4440</v>
      </c>
      <c r="D36" s="132" t="s">
        <v>27</v>
      </c>
      <c r="E36" s="39"/>
      <c r="F36" s="39"/>
      <c r="G36" s="38"/>
      <c r="H36" s="161">
        <v>10360</v>
      </c>
      <c r="I36" s="188"/>
      <c r="J36" s="163">
        <f t="shared" si="8"/>
        <v>10360</v>
      </c>
    </row>
    <row r="37" spans="1:10" ht="24" x14ac:dyDescent="0.2">
      <c r="A37" s="25"/>
      <c r="B37" s="35"/>
      <c r="C37" s="27">
        <v>4700</v>
      </c>
      <c r="D37" s="132" t="s">
        <v>28</v>
      </c>
      <c r="E37" s="41"/>
      <c r="F37" s="41"/>
      <c r="G37" s="34"/>
      <c r="H37" s="161">
        <v>1800</v>
      </c>
      <c r="I37" s="188"/>
      <c r="J37" s="163">
        <f t="shared" si="8"/>
        <v>1800</v>
      </c>
    </row>
    <row r="38" spans="1:10" ht="15.75" x14ac:dyDescent="0.2">
      <c r="A38" s="25"/>
      <c r="B38" s="68">
        <v>85295</v>
      </c>
      <c r="C38" s="18"/>
      <c r="D38" s="94" t="s">
        <v>34</v>
      </c>
      <c r="E38" s="64">
        <f>E39</f>
        <v>84100</v>
      </c>
      <c r="F38" s="64">
        <f>F39</f>
        <v>0</v>
      </c>
      <c r="G38" s="169">
        <f>G39</f>
        <v>84100</v>
      </c>
      <c r="H38" s="164">
        <f>H40</f>
        <v>84100</v>
      </c>
      <c r="I38" s="21">
        <f>I40</f>
        <v>0</v>
      </c>
      <c r="J38" s="82">
        <f>J40</f>
        <v>84100</v>
      </c>
    </row>
    <row r="39" spans="1:10" ht="36" x14ac:dyDescent="0.2">
      <c r="A39" s="25"/>
      <c r="B39" s="26"/>
      <c r="C39" s="27">
        <v>2030</v>
      </c>
      <c r="D39" s="132" t="s">
        <v>48</v>
      </c>
      <c r="E39" s="41">
        <v>84100</v>
      </c>
      <c r="F39" s="41"/>
      <c r="G39" s="170">
        <f>E39+F39</f>
        <v>84100</v>
      </c>
      <c r="H39" s="161"/>
      <c r="I39" s="136"/>
      <c r="J39" s="137"/>
    </row>
    <row r="40" spans="1:10" ht="16.5" thickBot="1" x14ac:dyDescent="0.25">
      <c r="A40" s="25"/>
      <c r="B40" s="35"/>
      <c r="C40" s="27">
        <v>3110</v>
      </c>
      <c r="D40" s="132" t="s">
        <v>22</v>
      </c>
      <c r="E40" s="41"/>
      <c r="F40" s="41"/>
      <c r="G40" s="170"/>
      <c r="H40" s="171">
        <v>84100</v>
      </c>
      <c r="I40" s="172"/>
      <c r="J40" s="163">
        <f>H40+I40</f>
        <v>84100</v>
      </c>
    </row>
    <row r="41" spans="1:10" ht="15.75" thickBot="1" x14ac:dyDescent="0.25">
      <c r="A41" s="173"/>
      <c r="B41" s="174"/>
      <c r="C41" s="174"/>
      <c r="D41" s="175" t="s">
        <v>54</v>
      </c>
      <c r="E41" s="176">
        <f>E15+E8</f>
        <v>1208826</v>
      </c>
      <c r="F41" s="176">
        <f t="shared" ref="F41:G41" si="9">F15+F8</f>
        <v>-23000</v>
      </c>
      <c r="G41" s="177">
        <f t="shared" si="9"/>
        <v>1185826</v>
      </c>
      <c r="H41" s="178">
        <f>H15+H8</f>
        <v>1208826</v>
      </c>
      <c r="I41" s="176">
        <f t="shared" ref="I41:J41" si="10">I15+I8</f>
        <v>-23000</v>
      </c>
      <c r="J41" s="179">
        <f t="shared" si="10"/>
        <v>1185826</v>
      </c>
    </row>
  </sheetData>
  <mergeCells count="9">
    <mergeCell ref="H3:J3"/>
    <mergeCell ref="A4:H4"/>
    <mergeCell ref="A5:H5"/>
    <mergeCell ref="A6:A7"/>
    <mergeCell ref="B6:B7"/>
    <mergeCell ref="C6:C7"/>
    <mergeCell ref="D6:D7"/>
    <mergeCell ref="E6:G6"/>
    <mergeCell ref="H6:J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Zał. Nr 1</vt:lpstr>
      <vt:lpstr>Zał. Nr 2</vt:lpstr>
      <vt:lpstr>Zał. Nr 3</vt:lpstr>
      <vt:lpstr>Zał. Nr 4</vt:lpstr>
      <vt:lpstr>'Zał. Nr 1'!Tytuły_wydruku</vt:lpstr>
      <vt:lpstr>'Zał. Nr 2'!Tytuły_wydruku</vt:lpstr>
      <vt:lpstr>'Zał. Nr 3'!Tytuły_wydruku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2016-03-31T06:29:01Z</cp:lastPrinted>
  <dcterms:created xsi:type="dcterms:W3CDTF">2016-03-29T05:45:08Z</dcterms:created>
  <dcterms:modified xsi:type="dcterms:W3CDTF">2016-03-31T06:29:17Z</dcterms:modified>
</cp:coreProperties>
</file>