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8070" activeTab="3"/>
  </bookViews>
  <sheets>
    <sheet name="Zał. Nr 1" sheetId="3" r:id="rId1"/>
    <sheet name="Zał. Nr 2" sheetId="4" r:id="rId2"/>
    <sheet name="Zał. Nr 3" sheetId="1" r:id="rId3"/>
    <sheet name="zał nr 4" sheetId="2" r:id="rId4"/>
  </sheets>
  <definedNames>
    <definedName name="Excel_BuiltIn_Print_Titles_2">#REF!</definedName>
    <definedName name="Excel_BuiltIn_Print_Titles_2_1">#REF!</definedName>
    <definedName name="Excel_BuiltIn_Print_Titles_2_1_1">#REF!</definedName>
    <definedName name="Excel_BuiltIn_Print_Titles_3_1">#REF!</definedName>
    <definedName name="Excel_BuiltIn_Print_Titles_3_1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6_1">#REF!</definedName>
    <definedName name="Excel_BuiltIn_Print_Titles_8">#REF!</definedName>
    <definedName name="Excel_BuiltIn_Print_Titles_8_1">#REF!</definedName>
    <definedName name="_xlnm.Print_Titles" localSheetId="3">'zał nr 4'!$7:$7</definedName>
    <definedName name="_xlnm.Print_Titles" localSheetId="0">'Zał. Nr 1'!$3:$3</definedName>
    <definedName name="_xlnm.Print_Titles" localSheetId="1">'Zał. Nr 2'!$3:$3</definedName>
    <definedName name="_xlnm.Print_Titles" localSheetId="2">'Zał. Nr 3'!$6:$7</definedName>
  </definedNames>
  <calcPr calcId="145621"/>
</workbook>
</file>

<file path=xl/calcChain.xml><?xml version="1.0" encoding="utf-8"?>
<calcChain xmlns="http://schemas.openxmlformats.org/spreadsheetml/2006/main">
  <c r="J22" i="1" l="1"/>
  <c r="J23" i="1"/>
  <c r="F33" i="1"/>
  <c r="F58" i="1" s="1"/>
  <c r="G33" i="1"/>
  <c r="G58" i="1" s="1"/>
  <c r="F34" i="1"/>
  <c r="G34" i="1"/>
  <c r="F55" i="1"/>
  <c r="G55" i="1"/>
  <c r="I58" i="1"/>
  <c r="J57" i="1"/>
  <c r="J55" i="1" s="1"/>
  <c r="J33" i="1" s="1"/>
  <c r="I55" i="1"/>
  <c r="I33" i="1" s="1"/>
  <c r="G56" i="1"/>
  <c r="I34" i="1"/>
  <c r="J34" i="1"/>
  <c r="I48" i="1"/>
  <c r="J48" i="1"/>
  <c r="H48" i="1"/>
  <c r="F48" i="1"/>
  <c r="G48" i="1"/>
  <c r="J54" i="1"/>
  <c r="J53" i="1"/>
  <c r="I51" i="1"/>
  <c r="G51" i="1"/>
  <c r="H51" i="1"/>
  <c r="F51" i="1"/>
  <c r="G52" i="1"/>
  <c r="J50" i="1"/>
  <c r="G49" i="1"/>
  <c r="J37" i="1"/>
  <c r="J38" i="1"/>
  <c r="J39" i="1"/>
  <c r="J40" i="1"/>
  <c r="J41" i="1"/>
  <c r="J42" i="1"/>
  <c r="J43" i="1"/>
  <c r="J44" i="1"/>
  <c r="J45" i="1"/>
  <c r="J46" i="1"/>
  <c r="J47" i="1"/>
  <c r="J36" i="1"/>
  <c r="G35" i="1"/>
  <c r="I8" i="1"/>
  <c r="J8" i="1"/>
  <c r="I9" i="1"/>
  <c r="J9" i="1"/>
  <c r="F8" i="1"/>
  <c r="G8" i="1"/>
  <c r="F9" i="1"/>
  <c r="G9" i="1"/>
  <c r="J12" i="1"/>
  <c r="J13" i="1"/>
  <c r="J14" i="1"/>
  <c r="J15" i="1"/>
  <c r="J16" i="1"/>
  <c r="J17" i="1"/>
  <c r="J11" i="1"/>
  <c r="G10" i="1"/>
  <c r="J21" i="1"/>
  <c r="I19" i="1"/>
  <c r="I18" i="1" s="1"/>
  <c r="F19" i="1"/>
  <c r="F18" i="1" s="1"/>
  <c r="G19" i="1"/>
  <c r="G20" i="1"/>
  <c r="G18" i="1"/>
  <c r="H18" i="1"/>
  <c r="E18" i="1"/>
  <c r="G24" i="1"/>
  <c r="F24" i="1"/>
  <c r="J27" i="1"/>
  <c r="J28" i="1"/>
  <c r="J29" i="1"/>
  <c r="J30" i="1"/>
  <c r="J31" i="1"/>
  <c r="J32" i="1"/>
  <c r="J26" i="1"/>
  <c r="I24" i="1"/>
  <c r="H24" i="1"/>
  <c r="G25" i="1"/>
  <c r="E24" i="1"/>
  <c r="G9" i="2"/>
  <c r="G12" i="2"/>
  <c r="G11" i="2" s="1"/>
  <c r="G14" i="2"/>
  <c r="G13" i="2" s="1"/>
  <c r="G16" i="2"/>
  <c r="G15" i="2" s="1"/>
  <c r="G20" i="2"/>
  <c r="G19" i="2" s="1"/>
  <c r="G18" i="2" s="1"/>
  <c r="G23" i="2"/>
  <c r="G22" i="2" s="1"/>
  <c r="G25" i="2"/>
  <c r="G24" i="2" s="1"/>
  <c r="G27" i="2"/>
  <c r="G26" i="2" s="1"/>
  <c r="G29" i="2"/>
  <c r="G28" i="2" s="1"/>
  <c r="G32" i="2"/>
  <c r="G31" i="2" s="1"/>
  <c r="G34" i="2"/>
  <c r="G33" i="2" s="1"/>
  <c r="G35" i="2"/>
  <c r="G38" i="2"/>
  <c r="G37" i="2" s="1"/>
  <c r="G36" i="2" s="1"/>
  <c r="G43" i="2"/>
  <c r="G42" i="2" s="1"/>
  <c r="G45" i="2"/>
  <c r="G44" i="2" s="1"/>
  <c r="G46" i="2"/>
  <c r="G49" i="2"/>
  <c r="G48" i="2" s="1"/>
  <c r="G47" i="2" s="1"/>
  <c r="G52" i="2"/>
  <c r="G51" i="2" s="1"/>
  <c r="G50" i="2" s="1"/>
  <c r="G55" i="2"/>
  <c r="G54" i="2" s="1"/>
  <c r="G53" i="2" s="1"/>
  <c r="G58" i="2"/>
  <c r="G57" i="2" s="1"/>
  <c r="G56" i="2" s="1"/>
  <c r="G61" i="2"/>
  <c r="G60" i="2" s="1"/>
  <c r="G59" i="2" s="1"/>
  <c r="G76" i="2"/>
  <c r="G73" i="2"/>
  <c r="G71" i="2"/>
  <c r="G69" i="2"/>
  <c r="G68" i="2"/>
  <c r="F75" i="2"/>
  <c r="F74" i="2" s="1"/>
  <c r="F72" i="2" s="1"/>
  <c r="G72" i="2" s="1"/>
  <c r="F70" i="2"/>
  <c r="F69" i="2" s="1"/>
  <c r="F67" i="2"/>
  <c r="G67" i="2" s="1"/>
  <c r="F60" i="2"/>
  <c r="F59" i="2" s="1"/>
  <c r="F57" i="2"/>
  <c r="F56" i="2" s="1"/>
  <c r="F54" i="2"/>
  <c r="F53" i="2" s="1"/>
  <c r="F51" i="2"/>
  <c r="F50" i="2" s="1"/>
  <c r="F48" i="2"/>
  <c r="F47" i="2" s="1"/>
  <c r="F44" i="2"/>
  <c r="F42" i="2"/>
  <c r="F37" i="2"/>
  <c r="F36" i="2" s="1"/>
  <c r="F33" i="2"/>
  <c r="F31" i="2"/>
  <c r="F28" i="2"/>
  <c r="F26" i="2"/>
  <c r="F24" i="2"/>
  <c r="F22" i="2"/>
  <c r="F19" i="2"/>
  <c r="F18" i="2" s="1"/>
  <c r="F15" i="2"/>
  <c r="F13" i="2"/>
  <c r="F11" i="2"/>
  <c r="E75" i="2"/>
  <c r="E74" i="2" s="1"/>
  <c r="E70" i="2"/>
  <c r="E69" i="2"/>
  <c r="E68" i="2" s="1"/>
  <c r="E67" i="2" s="1"/>
  <c r="E60" i="2"/>
  <c r="E59" i="2"/>
  <c r="E57" i="2"/>
  <c r="E56" i="2" s="1"/>
  <c r="E54" i="2"/>
  <c r="E53" i="2" s="1"/>
  <c r="E51" i="2"/>
  <c r="E50" i="2" s="1"/>
  <c r="E48" i="2"/>
  <c r="E47" i="2"/>
  <c r="E44" i="2"/>
  <c r="E42" i="2"/>
  <c r="E41" i="2" s="1"/>
  <c r="E40" i="2" s="1"/>
  <c r="E37" i="2"/>
  <c r="E36" i="2"/>
  <c r="E35" i="2" s="1"/>
  <c r="E33" i="2"/>
  <c r="E30" i="2" s="1"/>
  <c r="E31" i="2"/>
  <c r="E28" i="2"/>
  <c r="E26" i="2"/>
  <c r="E21" i="2" s="1"/>
  <c r="E24" i="2"/>
  <c r="E22" i="2"/>
  <c r="E19" i="2"/>
  <c r="E18" i="2" s="1"/>
  <c r="E15" i="2"/>
  <c r="E13" i="2"/>
  <c r="E11" i="2"/>
  <c r="H55" i="1"/>
  <c r="H33" i="1" s="1"/>
  <c r="E55" i="1"/>
  <c r="E51" i="1"/>
  <c r="E48" i="1"/>
  <c r="H34" i="1"/>
  <c r="E34" i="1"/>
  <c r="E33" i="1" s="1"/>
  <c r="H19" i="1"/>
  <c r="E19" i="1"/>
  <c r="H9" i="1"/>
  <c r="H8" i="1" s="1"/>
  <c r="E9" i="1"/>
  <c r="E8" i="1" s="1"/>
  <c r="J19" i="1" l="1"/>
  <c r="J18" i="1" s="1"/>
  <c r="J58" i="1" s="1"/>
  <c r="J51" i="1"/>
  <c r="J24" i="1"/>
  <c r="E58" i="1"/>
  <c r="F78" i="2"/>
  <c r="G70" i="2"/>
  <c r="G74" i="2"/>
  <c r="G75" i="2"/>
  <c r="G78" i="2"/>
  <c r="G41" i="2"/>
  <c r="G40" i="2" s="1"/>
  <c r="G39" i="2" s="1"/>
  <c r="F41" i="2"/>
  <c r="F40" i="2" s="1"/>
  <c r="F39" i="2" s="1"/>
  <c r="G30" i="2"/>
  <c r="F30" i="2"/>
  <c r="G21" i="2"/>
  <c r="F21" i="2"/>
  <c r="G10" i="2"/>
  <c r="F10" i="2"/>
  <c r="E17" i="2"/>
  <c r="E10" i="2"/>
  <c r="E9" i="2" s="1"/>
  <c r="E8" i="2" s="1"/>
  <c r="E46" i="2"/>
  <c r="E39" i="2" s="1"/>
  <c r="E62" i="2" s="1"/>
  <c r="E72" i="2"/>
  <c r="E78" i="2" s="1"/>
  <c r="E73" i="2"/>
  <c r="H58" i="1"/>
  <c r="F17" i="2" l="1"/>
  <c r="F8" i="2" s="1"/>
  <c r="F62" i="2" s="1"/>
  <c r="G62" i="2" s="1"/>
  <c r="G17" i="2"/>
  <c r="G8" i="2" s="1"/>
</calcChain>
</file>

<file path=xl/sharedStrings.xml><?xml version="1.0" encoding="utf-8"?>
<sst xmlns="http://schemas.openxmlformats.org/spreadsheetml/2006/main" count="2993" uniqueCount="821">
  <si>
    <t xml:space="preserve">Plan dochodów i wydatków związanych z realizacją zadań  z zakresu administracji rządowej 
i innych zadań zleconych gminie ustawami na 2015 rok </t>
  </si>
  <si>
    <t>Dział</t>
  </si>
  <si>
    <t>Rozdział</t>
  </si>
  <si>
    <t>§</t>
  </si>
  <si>
    <t>Nazwa</t>
  </si>
  <si>
    <t>Dochody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</si>
  <si>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</si>
  <si>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</si>
  <si>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</si>
  <si>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</si>
  <si>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</si>
  <si>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</si>
  <si>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</si>
  <si>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</si>
  <si>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</si>
  <si>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</si>
  <si>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</si>
  <si>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</si>
  <si>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</si>
  <si>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</si>
  <si>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</si>
  <si>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</si>
  <si>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</si>
  <si>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Opłaty za administrowanie i czynsze za budynki, lokale i pomieszczenia garażowe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</si>
  <si>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</si>
  <si>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</si>
  <si>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</si>
  <si>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</si>
  <si>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</si>
  <si>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</si>
  <si>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OGÓŁEM:</t>
  </si>
  <si>
    <t>ZESTAWIENIE PLANOWANYCH KWOT DOTACJI W 2015 ROKU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</si>
  <si>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</si>
  <si>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</si>
  <si>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</si>
  <si>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</si>
  <si>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</si>
  <si>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</si>
  <si>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</si>
  <si>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</si>
  <si>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</si>
  <si>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</si>
  <si>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</si>
  <si>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</si>
  <si>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</si>
  <si>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</si>
  <si>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</si>
  <si>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</si>
  <si>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</si>
  <si>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</si>
  <si>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</si>
  <si>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</si>
  <si>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</si>
  <si>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</si>
  <si>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</si>
  <si>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</si>
  <si>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</si>
  <si>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</si>
  <si>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</si>
  <si>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</si>
  <si>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</si>
  <si>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Gospodfarka mieszkaniowa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</si>
  <si>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</si>
  <si>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</si>
  <si>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</si>
  <si>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</si>
  <si>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</si>
  <si>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</si>
  <si>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</si>
  <si>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</si>
  <si>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</si>
  <si>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</si>
  <si>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</si>
  <si>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</si>
  <si>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</si>
  <si>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</si>
  <si>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</si>
  <si>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</si>
  <si>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</si>
  <si>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</si>
  <si>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</si>
  <si>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</si>
  <si>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</si>
  <si>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Pozostała działalność</t>
  </si>
  <si>
    <t>RAZEM:</t>
  </si>
  <si>
    <t>Dotacje udzielone z budżetu na zadania majątkowe</t>
  </si>
  <si>
    <t xml:space="preserve">Plan
</t>
  </si>
  <si>
    <t>Drogi publiczne wojewódzkie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</si>
  <si>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</si>
  <si>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</si>
  <si>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 xml:space="preserve">Zmiana </t>
  </si>
  <si>
    <t>Plan po zmianie</t>
  </si>
  <si>
    <t>Plan na 01.01.2015</t>
  </si>
  <si>
    <t>zmiana</t>
  </si>
  <si>
    <t>Wynagrodzenia bezosobowe</t>
  </si>
  <si>
    <t>Różne wydatki na rzecz osób fizycznych</t>
  </si>
  <si>
    <t>Podróże slużbowe krajowe</t>
  </si>
  <si>
    <t>Burmistrza Rogoźna</t>
  </si>
  <si>
    <t>z dnia 16 lutego 2015 roku</t>
  </si>
  <si>
    <t xml:space="preserve">                                                                </t>
  </si>
  <si>
    <t>Paragraf</t>
  </si>
  <si>
    <t>Przed zmianą</t>
  </si>
  <si>
    <t>Zmiana</t>
  </si>
  <si>
    <t>Po zmianie</t>
  </si>
  <si>
    <t>20 500,00</t>
  </si>
  <si>
    <t>0,00</t>
  </si>
  <si>
    <t>01095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</si>
  <si>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</si>
  <si>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</si>
  <si>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</si>
  <si>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</si>
  <si>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</si>
  <si>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</si>
  <si>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0690</t>
  </si>
  <si>
    <t>Wpływy z różnych opłat</t>
  </si>
  <si>
    <t>600</t>
  </si>
  <si>
    <t>Transport i łączność</t>
  </si>
  <si>
    <t>7 000,00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</si>
  <si>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</si>
  <si>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</si>
  <si>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</si>
  <si>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</si>
  <si>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700</t>
  </si>
  <si>
    <t>Gospodarka mieszkaniowa</t>
  </si>
  <si>
    <t>1 978 900,00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</si>
  <si>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</si>
  <si>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</si>
  <si>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</si>
  <si>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</si>
  <si>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</si>
  <si>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</si>
  <si>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</si>
  <si>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</si>
  <si>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</si>
  <si>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</si>
  <si>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</si>
  <si>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1 500 000,00</t>
  </si>
  <si>
    <t>0910</t>
  </si>
  <si>
    <t>Odsetki od nieterminowych wpłat z tytułu podatków i opłat</t>
  </si>
  <si>
    <t>1 000,00</t>
  </si>
  <si>
    <t>0920</t>
  </si>
  <si>
    <t>Pozostałe odsetki</t>
  </si>
  <si>
    <t>4 000,00</t>
  </si>
  <si>
    <t>0970</t>
  </si>
  <si>
    <t>Wpływy z różnych dochodów</t>
  </si>
  <si>
    <t>8 000,00</t>
  </si>
  <si>
    <t>750</t>
  </si>
  <si>
    <t>129 143,00</t>
  </si>
  <si>
    <t>75011</t>
  </si>
  <si>
    <t>126 943,00</t>
  </si>
  <si>
    <t>2010</t>
  </si>
  <si>
    <t>75023</t>
  </si>
  <si>
    <t>Urzędy gmin (miast i miast na prawach powiatu)</t>
  </si>
  <si>
    <t>2 200,00</t>
  </si>
  <si>
    <t>0570</t>
  </si>
  <si>
    <t>Grzywny, mandaty i inne kary pieniężne od osób fizycznych</t>
  </si>
  <si>
    <t>1 500,00</t>
  </si>
  <si>
    <t>100,00</t>
  </si>
  <si>
    <t>600,00</t>
  </si>
  <si>
    <t>751</t>
  </si>
  <si>
    <t>Urzędy naczelnych organów władzy państwowej, kontroli i ochrony prawa oraz sądownictwa</t>
  </si>
  <si>
    <t>2 949,00</t>
  </si>
  <si>
    <t>5 666,00</t>
  </si>
  <si>
    <t>8 615,00</t>
  </si>
  <si>
    <t>75101</t>
  </si>
  <si>
    <t>Urzędy naczelnych organów władzy państwowej, kontroli i ochrony prawa</t>
  </si>
  <si>
    <t>75109</t>
  </si>
  <si>
    <t>Wybory do rad gmin, rad powiatów i sejmików województw, wybory wójtów, burmistrzów i prezydentów miast oraz referenda gminne, powiatowe i wojewódzkie</t>
  </si>
  <si>
    <t>754</t>
  </si>
  <si>
    <t>75412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</si>
  <si>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</si>
  <si>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</si>
  <si>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</si>
  <si>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</si>
  <si>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20 689 777,00</t>
  </si>
  <si>
    <t>75601</t>
  </si>
  <si>
    <t>Wpływy z podatku dochodowego od osób fizycznych</t>
  </si>
  <si>
    <t>49 000,00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</si>
  <si>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</si>
  <si>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</si>
  <si>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</si>
  <si>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</si>
  <si>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6 297 482,00</t>
  </si>
  <si>
    <t>0310</t>
  </si>
  <si>
    <t>Podatek od nieruchomości</t>
  </si>
  <si>
    <t>5 489 870,00</t>
  </si>
  <si>
    <t>0320</t>
  </si>
  <si>
    <t>Podatek rolny</t>
  </si>
  <si>
    <t>95 043,00</t>
  </si>
  <si>
    <t>0330</t>
  </si>
  <si>
    <t>Podatek leśny</t>
  </si>
  <si>
    <t>114 665,00</t>
  </si>
  <si>
    <t>0340</t>
  </si>
  <si>
    <t>Podatek od środków transportowych</t>
  </si>
  <si>
    <t>32 504,00</t>
  </si>
  <si>
    <t>0500</t>
  </si>
  <si>
    <t>Podatek od czynności cywilnoprawnych</t>
  </si>
  <si>
    <t>2 000,00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</si>
  <si>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</si>
  <si>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</si>
  <si>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</si>
  <si>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</si>
  <si>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</si>
  <si>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</si>
  <si>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4 760 270,00</t>
  </si>
  <si>
    <t>3 095 790,00</t>
  </si>
  <si>
    <t>646 163,00</t>
  </si>
  <si>
    <t>6 661,00</t>
  </si>
  <si>
    <t>335 156,00</t>
  </si>
  <si>
    <t>0360</t>
  </si>
  <si>
    <t>Podatek od spadków i darowizn</t>
  </si>
  <si>
    <t>165 000,00</t>
  </si>
  <si>
    <t>0430</t>
  </si>
  <si>
    <t>Wpływy z opłaty targowej</t>
  </si>
  <si>
    <t>120 000,00</t>
  </si>
  <si>
    <t>340 000,00</t>
  </si>
  <si>
    <t>11 500,00</t>
  </si>
  <si>
    <t>40 000,00</t>
  </si>
  <si>
    <t>75618</t>
  </si>
  <si>
    <t>Wpływy z innych opłat stanowiących dochody jednostek samorządu terytorialnego na podstawie ustaw</t>
  </si>
  <si>
    <t>337 000,00</t>
  </si>
  <si>
    <t>0410</t>
  </si>
  <si>
    <t>Wpływy z opłaty skarbowej</t>
  </si>
  <si>
    <t>47 000,00</t>
  </si>
  <si>
    <t>0480</t>
  </si>
  <si>
    <t>Wpływy z opłat za zezwolenia na sprzedaż alkoholu</t>
  </si>
  <si>
    <t>285 000,00</t>
  </si>
  <si>
    <t>5 000,00</t>
  </si>
  <si>
    <t>75621</t>
  </si>
  <si>
    <t>Udziały gmin w podatkach stanowiących dochód budżetu państwa</t>
  </si>
  <si>
    <t>9 246 025,00</t>
  </si>
  <si>
    <t>0010</t>
  </si>
  <si>
    <t>Podatek dochodowy od osób fizycznych</t>
  </si>
  <si>
    <t>7 796 025,00</t>
  </si>
  <si>
    <t>0020</t>
  </si>
  <si>
    <t>Podatek dochodowy od osób prawnych</t>
  </si>
  <si>
    <t>1 450 000,00</t>
  </si>
  <si>
    <t>758</t>
  </si>
  <si>
    <t>Różne rozliczenia</t>
  </si>
  <si>
    <t>16 610 450,73</t>
  </si>
  <si>
    <t>75801</t>
  </si>
  <si>
    <t>Część oświatowa subwencji ogólnej dla jednostek samorządu terytorialnego</t>
  </si>
  <si>
    <t>12 869 113,00</t>
  </si>
  <si>
    <t>2920</t>
  </si>
  <si>
    <t>Subwencje ogólne z budżetu państwa</t>
  </si>
  <si>
    <t>75807</t>
  </si>
  <si>
    <t>Część wyrównawcza subwencji ogólnej dla gmin</t>
  </si>
  <si>
    <t>3 386 584,00</t>
  </si>
  <si>
    <t>75814</t>
  </si>
  <si>
    <t>Różne rozliczenia finansowe</t>
  </si>
  <si>
    <t>99 984,73</t>
  </si>
  <si>
    <t>69 984,73</t>
  </si>
  <si>
    <t>30 000,00</t>
  </si>
  <si>
    <t>75831</t>
  </si>
  <si>
    <t>Część równoważąca subwencji ogólnej dla gmin</t>
  </si>
  <si>
    <t>254 769,00</t>
  </si>
  <si>
    <t>801</t>
  </si>
  <si>
    <t>1 491 394,00</t>
  </si>
  <si>
    <t>80101</t>
  </si>
  <si>
    <t>18 549,00</t>
  </si>
  <si>
    <t>80103</t>
  </si>
  <si>
    <t>243 432,00</t>
  </si>
  <si>
    <t>2030</t>
  </si>
  <si>
    <t>Dotacje celowe otrzymane z budżetu państwa na realizację własnych zadań bieżących gmin (związków gmin)</t>
  </si>
  <si>
    <t>80104</t>
  </si>
  <si>
    <t xml:space="preserve">Przedszkola </t>
  </si>
  <si>
    <t>886 813,00</t>
  </si>
  <si>
    <t>117 000,00</t>
  </si>
  <si>
    <t>4 275,00</t>
  </si>
  <si>
    <t>268 000,00</t>
  </si>
  <si>
    <t>4 400,00</t>
  </si>
  <si>
    <t>483 138,00</t>
  </si>
  <si>
    <t>2310</t>
  </si>
  <si>
    <t>Dotacje celowe otrzymane z gminy na zadania bieżące realizowane na podstawie porozumień (umów) między jednostkami samorządu terytorialnego</t>
  </si>
  <si>
    <t>10 000,00</t>
  </si>
  <si>
    <t>80110</t>
  </si>
  <si>
    <t>3 600,00</t>
  </si>
  <si>
    <t>80148</t>
  </si>
  <si>
    <t>Stołówki szkolne i przedszkolne</t>
  </si>
  <si>
    <t>339 000,00</t>
  </si>
  <si>
    <t>303 000,00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</si>
  <si>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</si>
  <si>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</si>
  <si>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</si>
  <si>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</si>
  <si>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6 176 460,00</t>
  </si>
  <si>
    <t>6 181 460,00</t>
  </si>
  <si>
    <t>85212</t>
  </si>
  <si>
    <t>Świadczenia rodzinne, świadczenia z funduszu alimentacyjnego oraz składki na ubezpieczenia emerytalne i rentowe z ubezpieczenia społecznego</t>
  </si>
  <si>
    <t>5 708 359,00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</si>
  <si>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</si>
  <si>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</si>
  <si>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5 638 219,00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</si>
  <si>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</si>
  <si>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</si>
  <si>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</si>
  <si>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</si>
  <si>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</si>
  <si>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9 000,00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</si>
  <si>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</si>
  <si>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</si>
  <si>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29 946,00</t>
  </si>
  <si>
    <t>13 705,00</t>
  </si>
  <si>
    <t>16 191,00</t>
  </si>
  <si>
    <t>50,00</t>
  </si>
  <si>
    <t>85214</t>
  </si>
  <si>
    <t>Zasiłki i pomoc w naturze oraz składki na ubezpieczenia emerytalne i rentowe</t>
  </si>
  <si>
    <t>89 522,00</t>
  </si>
  <si>
    <t>85215</t>
  </si>
  <si>
    <t>85216</t>
  </si>
  <si>
    <t>Zasiłki stałe</t>
  </si>
  <si>
    <t>151 537,00</t>
  </si>
  <si>
    <t>151 037,00</t>
  </si>
  <si>
    <t>500,00</t>
  </si>
  <si>
    <t>85219</t>
  </si>
  <si>
    <t>Ośrodki pomocy społecznej</t>
  </si>
  <si>
    <t>130 044,00</t>
  </si>
  <si>
    <t>85228</t>
  </si>
  <si>
    <t>67 052,00</t>
  </si>
  <si>
    <t>31 000,00</t>
  </si>
  <si>
    <t>35 927,00</t>
  </si>
  <si>
    <t>125,00</t>
  </si>
  <si>
    <t>900</t>
  </si>
  <si>
    <t>1 785 000,00</t>
  </si>
  <si>
    <t>90002</t>
  </si>
  <si>
    <t>1 560 000,00</t>
  </si>
  <si>
    <t>1 557 000,00</t>
  </si>
  <si>
    <t>3 000,00</t>
  </si>
  <si>
    <t>90019</t>
  </si>
  <si>
    <t>Wpływy i wydatki związane z gromadzeniem środków z opłat i kar za korzystanie ze środowiska</t>
  </si>
  <si>
    <t>225 000,00</t>
  </si>
  <si>
    <t>921</t>
  </si>
  <si>
    <t>92109</t>
  </si>
  <si>
    <t>Razem:</t>
  </si>
  <si>
    <t>48 922 573,73</t>
  </si>
  <si>
    <t>10 666,00</t>
  </si>
  <si>
    <t>48 933 239,73</t>
  </si>
  <si>
    <t>75 122,54</t>
  </si>
  <si>
    <t>22 000,00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</si>
  <si>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</si>
  <si>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</si>
  <si>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</si>
  <si>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</si>
  <si>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</si>
  <si>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</si>
  <si>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</si>
  <si>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36 122,54</t>
  </si>
  <si>
    <t>4210</t>
  </si>
  <si>
    <t>3 122,54</t>
  </si>
  <si>
    <t>4300</t>
  </si>
  <si>
    <t>6050</t>
  </si>
  <si>
    <t>Wydatki inwestycyjne jednostek budżetowych</t>
  </si>
  <si>
    <t>32 000,00</t>
  </si>
  <si>
    <t>4110</t>
  </si>
  <si>
    <t>520,00</t>
  </si>
  <si>
    <t>4170</t>
  </si>
  <si>
    <t>14 000,00</t>
  </si>
  <si>
    <t>4260</t>
  </si>
  <si>
    <t>Zakup energii</t>
  </si>
  <si>
    <t>2 480,00</t>
  </si>
  <si>
    <t>1 118 390,00</t>
  </si>
  <si>
    <t>60004</t>
  </si>
  <si>
    <t>220 000,00</t>
  </si>
  <si>
    <t>Dotacje celowe przekazane gminie na zadania bieżące realizowane na podstawie porozumień (umów) między jednostkami samorządu terytorialnego</t>
  </si>
  <si>
    <t>60013</t>
  </si>
  <si>
    <t>200 000,00</t>
  </si>
  <si>
    <t>6300</t>
  </si>
  <si>
    <t>Dotacja celowa na pomoc finansową udzielaną między jednostkami samorządu terytorialnego na dofinansowanie własnych zadań inwestycyjnych i zakupów inwestycyjnych</t>
  </si>
  <si>
    <t>698 390,00</t>
  </si>
  <si>
    <t>142 400,00</t>
  </si>
  <si>
    <t>4270</t>
  </si>
  <si>
    <t>100 000,00</t>
  </si>
  <si>
    <t>414 000,00</t>
  </si>
  <si>
    <t>4430</t>
  </si>
  <si>
    <t>Różne opłaty i składki</t>
  </si>
  <si>
    <t>17 270,00</t>
  </si>
  <si>
    <t>24 720,00</t>
  </si>
  <si>
    <t>630</t>
  </si>
  <si>
    <t>Turystyka</t>
  </si>
  <si>
    <t>15 000,00</t>
  </si>
  <si>
    <t>63095</t>
  </si>
  <si>
    <t>2 035 593,82</t>
  </si>
  <si>
    <t>70001</t>
  </si>
  <si>
    <t>Zakłady gospodarki mieszkaniowej</t>
  </si>
  <si>
    <t>427 343,82</t>
  </si>
  <si>
    <t>2650</t>
  </si>
  <si>
    <t>1 608 250,00</t>
  </si>
  <si>
    <t>50 000,00</t>
  </si>
  <si>
    <t>122 000,00</t>
  </si>
  <si>
    <t>4480</t>
  </si>
  <si>
    <t>392 000,00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</si>
  <si>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</si>
  <si>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</si>
  <si>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</si>
  <si>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</si>
  <si>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</si>
  <si>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4530</t>
  </si>
  <si>
    <t>Podatek od towarów i usług (VAT).</t>
  </si>
  <si>
    <t>4590</t>
  </si>
  <si>
    <t>Kary i odszkodowania wypłacane na rzecz osób fizycznych</t>
  </si>
  <si>
    <t>4600</t>
  </si>
  <si>
    <t>Kary i odszkodowania wypłacane na rzecz osób prawnych i innych jednostek organizacyjnych</t>
  </si>
  <si>
    <t>155 000,00</t>
  </si>
  <si>
    <t>4610</t>
  </si>
  <si>
    <t>Koszty postępowania sądowego i prokuratorskiego</t>
  </si>
  <si>
    <t>6060</t>
  </si>
  <si>
    <t>Wydatki na zakupy inwestycyjne jednostek budżetowych</t>
  </si>
  <si>
    <t>780 000,00</t>
  </si>
  <si>
    <t>710</t>
  </si>
  <si>
    <t>Działalność usługowa</t>
  </si>
  <si>
    <t>63 150,00</t>
  </si>
  <si>
    <t>71014</t>
  </si>
  <si>
    <t>Opracowania geodezyjne i kartograficzne</t>
  </si>
  <si>
    <t>53 150,00</t>
  </si>
  <si>
    <t>2 220,00</t>
  </si>
  <si>
    <t>- 2 220,00</t>
  </si>
  <si>
    <t>50 930,00</t>
  </si>
  <si>
    <t>71035</t>
  </si>
  <si>
    <t>Cmentarze</t>
  </si>
  <si>
    <t>4 205 379,56</t>
  </si>
  <si>
    <t>4010</t>
  </si>
  <si>
    <t>92 726,08</t>
  </si>
  <si>
    <t>4040</t>
  </si>
  <si>
    <t>Dodatkowe wynagrodzenie roczne</t>
  </si>
  <si>
    <t>7 429,27</t>
  </si>
  <si>
    <t>17 216,70</t>
  </si>
  <si>
    <t>4120</t>
  </si>
  <si>
    <t>2 453,81</t>
  </si>
  <si>
    <t>1 892,27</t>
  </si>
  <si>
    <t>3 931,00</t>
  </si>
  <si>
    <t>4410</t>
  </si>
  <si>
    <t>1 293,87</t>
  </si>
  <si>
    <t>75022</t>
  </si>
  <si>
    <t>Rady gmin (miast i miast na prawach powiatu)</t>
  </si>
  <si>
    <t>304 097,24</t>
  </si>
  <si>
    <t>3030</t>
  </si>
  <si>
    <t xml:space="preserve">Różne wydatki na rzecz osób fizycznych </t>
  </si>
  <si>
    <t>264 097,24</t>
  </si>
  <si>
    <t>4190</t>
  </si>
  <si>
    <t>Nagrody konkursowe</t>
  </si>
  <si>
    <t>4420</t>
  </si>
  <si>
    <t>Podróże służbowe zagraniczne</t>
  </si>
  <si>
    <t>3 608 839,32</t>
  </si>
  <si>
    <t>3020</t>
  </si>
  <si>
    <t>Wydatki osobowe niezaliczone do wynagrodzeń</t>
  </si>
  <si>
    <t>2 272 302,93</t>
  </si>
  <si>
    <t>176 750,57</t>
  </si>
  <si>
    <t>411 992,21</t>
  </si>
  <si>
    <t>45 819,86</t>
  </si>
  <si>
    <t>4140</t>
  </si>
  <si>
    <t>Wpłaty na Państwowy Fundusz Rehabilitacji Osób Niepełnosprawnych</t>
  </si>
  <si>
    <t>12 000,00</t>
  </si>
  <si>
    <t>89 509,75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</si>
  <si>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</si>
  <si>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</si>
  <si>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</si>
  <si>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</si>
  <si>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</si>
  <si>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</si>
  <si>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27 000,00</t>
  </si>
  <si>
    <t>4280</t>
  </si>
  <si>
    <t>Zakup usług zdrowotnych</t>
  </si>
  <si>
    <t>143 500,00</t>
  </si>
  <si>
    <t>4360</t>
  </si>
  <si>
    <t>Opłaty z tytułu zakupu usług telekomunikacyjnych</t>
  </si>
  <si>
    <t>4380</t>
  </si>
  <si>
    <t>Zakup usług obejmujacych tłumaczenia</t>
  </si>
  <si>
    <t>4390</t>
  </si>
  <si>
    <t>Zakup usług obejmujących wykonanie ekspertyz, analiz i opinii</t>
  </si>
  <si>
    <t>48 000,00</t>
  </si>
  <si>
    <t>4440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</si>
  <si>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</si>
  <si>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</si>
  <si>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</si>
  <si>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</si>
  <si>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</si>
  <si>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37 000,00</t>
  </si>
  <si>
    <t>75095</t>
  </si>
  <si>
    <t>128 500,00</t>
  </si>
  <si>
    <t>92 820,00</t>
  </si>
  <si>
    <t>4100</t>
  </si>
  <si>
    <t>Wynagrodzenia agencyjno-prowizyjne</t>
  </si>
  <si>
    <t>35 000,00</t>
  </si>
  <si>
    <t>680,00</t>
  </si>
  <si>
    <t>2 464,90</t>
  </si>
  <si>
    <t>423,71</t>
  </si>
  <si>
    <t>60,39</t>
  </si>
  <si>
    <t>3 955,00</t>
  </si>
  <si>
    <t>163,33</t>
  </si>
  <si>
    <t>23,30</t>
  </si>
  <si>
    <t>950,00</t>
  </si>
  <si>
    <t>280,63</t>
  </si>
  <si>
    <t>163,35</t>
  </si>
  <si>
    <t>130,39</t>
  </si>
  <si>
    <t>827 454,97</t>
  </si>
  <si>
    <t>75404</t>
  </si>
  <si>
    <t>Komendy wojewódzkie Policji</t>
  </si>
  <si>
    <t>3000</t>
  </si>
  <si>
    <t>Wpłaty jednostek na państwowy fundusz celowy</t>
  </si>
  <si>
    <t>709 354,97</t>
  </si>
  <si>
    <t>2820</t>
  </si>
  <si>
    <t>4 674,30</t>
  </si>
  <si>
    <t>186,00</t>
  </si>
  <si>
    <t>4 860,30</t>
  </si>
  <si>
    <t>605,60</t>
  </si>
  <si>
    <t>31,00</t>
  </si>
  <si>
    <t>636,60</t>
  </si>
  <si>
    <t>27 192,00</t>
  </si>
  <si>
    <t>1 008,00</t>
  </si>
  <si>
    <t>28 200,00</t>
  </si>
  <si>
    <t>132 103,07</t>
  </si>
  <si>
    <t>41 500,00</t>
  </si>
  <si>
    <t>- 1 225,00</t>
  </si>
  <si>
    <t>40 275,00</t>
  </si>
  <si>
    <t>23 000,00</t>
  </si>
  <si>
    <t>6230</t>
  </si>
  <si>
    <t>Dotacje celowe z budżetu na finansowanie lub dofinansowanie kosztów realizacji inwestycji i zakupów inwestycyjnych jednostek nie zaliczanych do sektora finansów publicznych</t>
  </si>
  <si>
    <t>284 280,00</t>
  </si>
  <si>
    <t>75414</t>
  </si>
  <si>
    <t>Obrona cywilna</t>
  </si>
  <si>
    <t>75416</t>
  </si>
  <si>
    <t>Straż gminna (miejska)</t>
  </si>
  <si>
    <t>94 100,00</t>
  </si>
  <si>
    <t>1 600,00</t>
  </si>
  <si>
    <t>14 500,00</t>
  </si>
  <si>
    <t>70 000,00</t>
  </si>
  <si>
    <t>757</t>
  </si>
  <si>
    <t>Obsługa długu publicznego</t>
  </si>
  <si>
    <t>467 200,00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</si>
  <si>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</si>
  <si>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</si>
  <si>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</si>
  <si>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</si>
  <si>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</si>
  <si>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</si>
  <si>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</si>
  <si>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</si>
  <si>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22 784 763,00</t>
  </si>
  <si>
    <t>9 905 641,00</t>
  </si>
  <si>
    <t>2 800,00</t>
  </si>
  <si>
    <t>304 931,00</t>
  </si>
  <si>
    <t>3240</t>
  </si>
  <si>
    <t>Stypendia dla uczniów</t>
  </si>
  <si>
    <t>5 900,00</t>
  </si>
  <si>
    <t>6 338 753,00</t>
  </si>
  <si>
    <t>499 600,00</t>
  </si>
  <si>
    <t>1 216 152,00</t>
  </si>
  <si>
    <t>165 185,00</t>
  </si>
  <si>
    <t>46 282,00</t>
  </si>
  <si>
    <t>282 988,00</t>
  </si>
  <si>
    <t>1 400,00</t>
  </si>
  <si>
    <t>22 990,00</t>
  </si>
  <si>
    <t>409 490,00</t>
  </si>
  <si>
    <t>14 640,00</t>
  </si>
  <si>
    <t>174 798,00</t>
  </si>
  <si>
    <t>24 000,00</t>
  </si>
  <si>
    <t>9 400,00</t>
  </si>
  <si>
    <t>5 110,00</t>
  </si>
  <si>
    <t>360 297,00</t>
  </si>
  <si>
    <t>925,00</t>
  </si>
  <si>
    <t>888 829,00</t>
  </si>
  <si>
    <t>22 164,00</t>
  </si>
  <si>
    <t>574 334,00</t>
  </si>
  <si>
    <t>49 900,00</t>
  </si>
  <si>
    <t>111 083,00</t>
  </si>
  <si>
    <t>15 436,00</t>
  </si>
  <si>
    <t>31 200,00</t>
  </si>
  <si>
    <t>6 610,00</t>
  </si>
  <si>
    <t>20 530,00</t>
  </si>
  <si>
    <t>900,00</t>
  </si>
  <si>
    <t>650,00</t>
  </si>
  <si>
    <t>10 550,00</t>
  </si>
  <si>
    <t>700,00</t>
  </si>
  <si>
    <t>41 172,00</t>
  </si>
  <si>
    <t>4 767 428,00</t>
  </si>
  <si>
    <t>82 000,00</t>
  </si>
  <si>
    <t>2540</t>
  </si>
  <si>
    <t>1 355 096,00</t>
  </si>
  <si>
    <t>64 861,00</t>
  </si>
  <si>
    <t>1 878 712,00</t>
  </si>
  <si>
    <t>152 000,00</t>
  </si>
  <si>
    <t>351 466,00</t>
  </si>
  <si>
    <t>46 521,00</t>
  </si>
  <si>
    <t>5 500,00</t>
  </si>
  <si>
    <t>89 922,00</t>
  </si>
  <si>
    <t>4220</t>
  </si>
  <si>
    <t>Zakup środków żywności</t>
  </si>
  <si>
    <t>3 150,00</t>
  </si>
  <si>
    <t>268 200,00</t>
  </si>
  <si>
    <t>4 700,00</t>
  </si>
  <si>
    <t>66 164,00</t>
  </si>
  <si>
    <t>9 200,00</t>
  </si>
  <si>
    <t>3 500,00</t>
  </si>
  <si>
    <t>1 150,00</t>
  </si>
  <si>
    <t>110 331,00</t>
  </si>
  <si>
    <t>355,00</t>
  </si>
  <si>
    <t>4 868 908,00</t>
  </si>
  <si>
    <t>2320</t>
  </si>
  <si>
    <t>Dotacje celowe przekazane dla powiatu na zadania bieżące realizowane na podstawie porozumień (umów) między jednostkami samorządu terytorialnego</t>
  </si>
  <si>
    <t>1 253 564,00</t>
  </si>
  <si>
    <t>643 000,00</t>
  </si>
  <si>
    <t>110 900,00</t>
  </si>
  <si>
    <t>1 841 815,00</t>
  </si>
  <si>
    <t>166 100,00</t>
  </si>
  <si>
    <t>357 438,00</t>
  </si>
  <si>
    <t>47 490,00</t>
  </si>
  <si>
    <t>7 116,00</t>
  </si>
  <si>
    <t>65 721,00</t>
  </si>
  <si>
    <t>300,00</t>
  </si>
  <si>
    <t>3 710,00</t>
  </si>
  <si>
    <t>180 800,00</t>
  </si>
  <si>
    <t>13 000,00</t>
  </si>
  <si>
    <t>6 140,00</t>
  </si>
  <si>
    <t>45 160,00</t>
  </si>
  <si>
    <t>7 650,00</t>
  </si>
  <si>
    <t>1 900,00</t>
  </si>
  <si>
    <t>111 604,00</t>
  </si>
  <si>
    <t>80113</t>
  </si>
  <si>
    <t>Dowożenie uczniów do szkół</t>
  </si>
  <si>
    <t>801 000,00</t>
  </si>
  <si>
    <t>797 000,00</t>
  </si>
  <si>
    <t>80114</t>
  </si>
  <si>
    <t>Zespoły obsługi ekonomiczno-administracyjnej szkół</t>
  </si>
  <si>
    <t>616 411,00</t>
  </si>
  <si>
    <t>1 260,00</t>
  </si>
  <si>
    <t>428 274,00</t>
  </si>
  <si>
    <t>32 500,00</t>
  </si>
  <si>
    <t>77 404,00</t>
  </si>
  <si>
    <t>7 509,00</t>
  </si>
  <si>
    <t>21 700,00</t>
  </si>
  <si>
    <t>4 650,00</t>
  </si>
  <si>
    <t>10 214,00</t>
  </si>
  <si>
    <t>80146</t>
  </si>
  <si>
    <t>Dokształcanie i doskonalenie nauczycieli</t>
  </si>
  <si>
    <t>87 180,00</t>
  </si>
  <si>
    <t>67 180,00</t>
  </si>
  <si>
    <t>691 629,00</t>
  </si>
  <si>
    <t>258 847,00</t>
  </si>
  <si>
    <t>21 000,00</t>
  </si>
  <si>
    <t>48 106,00</t>
  </si>
  <si>
    <t>5 297,00</t>
  </si>
  <si>
    <t>321 000,00</t>
  </si>
  <si>
    <t>3 300,00</t>
  </si>
  <si>
    <t>10 579,00</t>
  </si>
  <si>
    <t>80195</t>
  </si>
  <si>
    <t>157 737,00</t>
  </si>
  <si>
    <t>200,00</t>
  </si>
  <si>
    <t>157 537,00</t>
  </si>
  <si>
    <t>851</t>
  </si>
  <si>
    <t>277 000,00</t>
  </si>
  <si>
    <t>85153</t>
  </si>
  <si>
    <t>Zwalczanie narkomanii</t>
  </si>
  <si>
    <t>3 800,00</t>
  </si>
  <si>
    <t>85154</t>
  </si>
  <si>
    <t>270 000,00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</si>
  <si>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</si>
  <si>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38 000,00</t>
  </si>
  <si>
    <t>3 420,00</t>
  </si>
  <si>
    <t>150,00</t>
  </si>
  <si>
    <t>120 140,00</t>
  </si>
  <si>
    <t>30 070,00</t>
  </si>
  <si>
    <t>21 280,00</t>
  </si>
  <si>
    <t>45 850,00</t>
  </si>
  <si>
    <t>2 350,00</t>
  </si>
  <si>
    <t>740,00</t>
  </si>
  <si>
    <t>85195</t>
  </si>
  <si>
    <t>9 104 130,00</t>
  </si>
  <si>
    <t>9 109 130,00</t>
  </si>
  <si>
    <t>85205</t>
  </si>
  <si>
    <t>Zadania w zakresie przeciwdziałania przemocy w rodzinie</t>
  </si>
  <si>
    <t>1 800,00</t>
  </si>
  <si>
    <t>85206</t>
  </si>
  <si>
    <t>Wspieranie rodziny</t>
  </si>
  <si>
    <t>242 510,00</t>
  </si>
  <si>
    <t>800,00</t>
  </si>
  <si>
    <t>53 424,00</t>
  </si>
  <si>
    <t>4 181,00</t>
  </si>
  <si>
    <t>9 920,00</t>
  </si>
  <si>
    <t>1 411,00</t>
  </si>
  <si>
    <t>3 200,00</t>
  </si>
  <si>
    <t>4330</t>
  </si>
  <si>
    <t>Zakup usług przez jednostki samorządu terytorialnego od innych jednostek samorządu terytorialnego</t>
  </si>
  <si>
    <t>161 272,00</t>
  </si>
  <si>
    <t>2 302,00</t>
  </si>
  <si>
    <t>5 648 719,00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</si>
  <si>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</si>
  <si>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</si>
  <si>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5 323 156,00</t>
  </si>
  <si>
    <t>135 148,00</t>
  </si>
  <si>
    <t>11 463,00</t>
  </si>
  <si>
    <t>152 434,00</t>
  </si>
  <si>
    <t>3 192,00</t>
  </si>
  <si>
    <t>2 500,00</t>
  </si>
  <si>
    <t>1 347,00</t>
  </si>
  <si>
    <t>4400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</si>
  <si>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</si>
  <si>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</si>
  <si>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</si>
  <si>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</si>
  <si>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29 896,00</t>
  </si>
  <si>
    <t>481 322,00</t>
  </si>
  <si>
    <t>500 790,00</t>
  </si>
  <si>
    <t>505 790,00</t>
  </si>
  <si>
    <t>4 901,96</t>
  </si>
  <si>
    <t>505 691,96</t>
  </si>
  <si>
    <t>98,04</t>
  </si>
  <si>
    <t>1 293 327,00</t>
  </si>
  <si>
    <t>6 156,00</t>
  </si>
  <si>
    <t>818 187,00</t>
  </si>
  <si>
    <t>54 563,00</t>
  </si>
  <si>
    <t>140 132,00</t>
  </si>
  <si>
    <t>19 938,00</t>
  </si>
  <si>
    <t>34 900,00</t>
  </si>
  <si>
    <t>59 385,00</t>
  </si>
  <si>
    <t>10 600,00</t>
  </si>
  <si>
    <t>22 140,00</t>
  </si>
  <si>
    <t>33 000,00</t>
  </si>
  <si>
    <t>12 500,00</t>
  </si>
  <si>
    <t>29 326,00</t>
  </si>
  <si>
    <t>2 700,00</t>
  </si>
  <si>
    <t>631 279,00</t>
  </si>
  <si>
    <t>8 610,00</t>
  </si>
  <si>
    <t>536 742,00</t>
  </si>
  <si>
    <t>85295</t>
  </si>
  <si>
    <t>122 900,00</t>
  </si>
  <si>
    <t>854</t>
  </si>
  <si>
    <t>Edukacyjna opieka wychowawcza</t>
  </si>
  <si>
    <t>637 069,00</t>
  </si>
  <si>
    <t>85401</t>
  </si>
  <si>
    <t>Świetlice szkolne</t>
  </si>
  <si>
    <t>533 509,00</t>
  </si>
  <si>
    <t>1 079,00</t>
  </si>
  <si>
    <t>381 808,00</t>
  </si>
  <si>
    <t>26 500,00</t>
  </si>
  <si>
    <t>70 300,00</t>
  </si>
  <si>
    <t>9 523,00</t>
  </si>
  <si>
    <t>10 400,00</t>
  </si>
  <si>
    <t>6 900,00</t>
  </si>
  <si>
    <t>2 100,00</t>
  </si>
  <si>
    <t>16 099,00</t>
  </si>
  <si>
    <t>85415</t>
  </si>
  <si>
    <t>Pomoc materialna dla uczniów</t>
  </si>
  <si>
    <t>85446</t>
  </si>
  <si>
    <t>3 560,00</t>
  </si>
  <si>
    <t>3 367 528,27</t>
  </si>
  <si>
    <t>90001</t>
  </si>
  <si>
    <t>Gospodarka ściekowa i ochrona wód</t>
  </si>
  <si>
    <t>80 000,00</t>
  </si>
  <si>
    <t>1 565 176,00</t>
  </si>
  <si>
    <t>1 502 000,00</t>
  </si>
  <si>
    <t>3 176,00</t>
  </si>
  <si>
    <t>90003</t>
  </si>
  <si>
    <t>Oczyszczanie miast i wsi</t>
  </si>
  <si>
    <t>344 000,00</t>
  </si>
  <si>
    <t>90004</t>
  </si>
  <si>
    <t>Utrzymanie zieleni w miastach i gminach</t>
  </si>
  <si>
    <t>182 252,27</t>
  </si>
  <si>
    <t>99 552,27</t>
  </si>
  <si>
    <t>80 700,00</t>
  </si>
  <si>
    <t>90013</t>
  </si>
  <si>
    <t>116 600,00</t>
  </si>
  <si>
    <t>111 600,00</t>
  </si>
  <si>
    <t>111 800,00</t>
  </si>
  <si>
    <t>- 200,00</t>
  </si>
  <si>
    <t>90015</t>
  </si>
  <si>
    <t>Oświetlenie ulic, placów i dróg</t>
  </si>
  <si>
    <t>1 000 000,00</t>
  </si>
  <si>
    <t>600 000,00</t>
  </si>
  <si>
    <t>288 000,00</t>
  </si>
  <si>
    <t>112 000,00</t>
  </si>
  <si>
    <t>90095</t>
  </si>
  <si>
    <t>69 500,00</t>
  </si>
  <si>
    <t>6 500,00</t>
  </si>
  <si>
    <t>9 500,00</t>
  </si>
  <si>
    <t>43 000,00</t>
  </si>
  <si>
    <t>- 3 500,00</t>
  </si>
  <si>
    <t>1 548 601,33</t>
  </si>
  <si>
    <t>92105</t>
  </si>
  <si>
    <t>Pozostałe zadania w zakresie kultury</t>
  </si>
  <si>
    <t>755 095,44</t>
  </si>
  <si>
    <t>2480</t>
  </si>
  <si>
    <t>616 200,00</t>
  </si>
  <si>
    <t>570,00</t>
  </si>
  <si>
    <t>81,00</t>
  </si>
  <si>
    <t>4 289,00</t>
  </si>
  <si>
    <t>66 920,29</t>
  </si>
  <si>
    <t>56 700,39</t>
  </si>
  <si>
    <t>8 009,76</t>
  </si>
  <si>
    <t>1 325,00</t>
  </si>
  <si>
    <t>92116</t>
  </si>
  <si>
    <t>302 750,07</t>
  </si>
  <si>
    <t>302 450,00</t>
  </si>
  <si>
    <t>300,07</t>
  </si>
  <si>
    <t>92118</t>
  </si>
  <si>
    <t>364 100,00</t>
  </si>
  <si>
    <t>92120</t>
  </si>
  <si>
    <t>2720</t>
  </si>
  <si>
    <t>92195</t>
  </si>
  <si>
    <t>64 655,82</t>
  </si>
  <si>
    <t>49 155,82</t>
  </si>
  <si>
    <t>13 600,00</t>
  </si>
  <si>
    <t>926</t>
  </si>
  <si>
    <t>Kultura fizyczna</t>
  </si>
  <si>
    <t>496 442,24</t>
  </si>
  <si>
    <t>92601</t>
  </si>
  <si>
    <t>Obiekty sportowe</t>
  </si>
  <si>
    <t>103 750,00</t>
  </si>
  <si>
    <t>14 150,00</t>
  </si>
  <si>
    <t>92695</t>
  </si>
  <si>
    <t>392 692,24</t>
  </si>
  <si>
    <t>24 500,00</t>
  </si>
  <si>
    <t>68 092,24</t>
  </si>
  <si>
    <t>15 600,00</t>
  </si>
  <si>
    <t>47 245 773,73</t>
  </si>
  <si>
    <t>47 256 439,73</t>
  </si>
  <si>
    <t>Załącznik Nr 3 do Zarządzenia Nr OR.0050.1.26.2015</t>
  </si>
  <si>
    <t>Załącznik nr 4 do Zarządzenia Nr OR.0050.1.26.2015</t>
  </si>
  <si>
    <t>Załącznik Nr 1 do Zarządzenia Nr OR.0050.1.26.2015
Burmistrza Rogoźna
z dnia 16 lutego 2015 roku</t>
  </si>
  <si>
    <t>Zmiany w planie dochodów Gminy Rogoźno na 2015 rok</t>
  </si>
  <si>
    <t>Zmiany w planie wydatków Gminy Rogoxno na 2015 rok</t>
  </si>
  <si>
    <t>Załącznik Nr 2 do Zarządzenia Nr OR.0050.1.26.2015
Burmistrza Rogoźna
z dnia 16 lutego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</si>
</sst>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</numFmts>
  <fonts count="4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sz val="9"/>
      <color indexed="8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9"/>
      <color indexed="8"/>
      <name val="Arial"/>
      <charset val="204"/>
    </font>
    <font>
      <b/>
      <sz val="9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9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3" fillId="0" borderId="0"/>
    <xf numFmtId="44" fontId="2" fillId="0" borderId="0" applyFont="0" applyFill="0" applyBorder="0" applyAlignment="0" applyProtection="0"/>
    <xf numFmtId="0" fontId="14" fillId="6" borderId="0" applyNumberFormat="0" applyBorder="0" applyAlignment="0" applyProtection="0"/>
    <xf numFmtId="0" fontId="16" fillId="0" borderId="0"/>
    <xf numFmtId="0" fontId="15" fillId="0" borderId="0"/>
    <xf numFmtId="0" fontId="14" fillId="0" borderId="0"/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3" fillId="0" borderId="0"/>
    <xf numFmtId="0" fontId="37" fillId="0" borderId="0" applyNumberFormat="0" applyFill="0" applyBorder="0" applyAlignment="0" applyProtection="0">
      <alignment vertical="top"/>
    </xf>
  </cellStyleXfs>
  <cellXfs count="361">
    <xf numFmtId="0" fontId="0" fillId="0" borderId="0" xfId="0"/>
    <xf numFmtId="0" fontId="2" fillId="0" borderId="0" xfId="1"/>
    <xf numFmtId="0" fontId="4" fillId="0" borderId="0" xfId="2" applyFont="1"/>
    <xf numFmtId="0" fontId="7" fillId="2" borderId="7" xfId="1" applyFont="1" applyFill="1" applyBorder="1" applyAlignment="1">
      <alignment horizontal="center" vertical="top" wrapText="1"/>
    </xf>
    <xf numFmtId="0" fontId="8" fillId="2" borderId="8" xfId="1" applyFont="1" applyFill="1" applyBorder="1" applyAlignment="1">
      <alignment horizontal="center" vertical="top" wrapText="1"/>
    </xf>
    <xf numFmtId="0" fontId="7" fillId="2" borderId="9" xfId="1" applyFont="1" applyFill="1" applyBorder="1" applyAlignment="1">
      <alignment vertical="top" wrapText="1"/>
    </xf>
    <xf numFmtId="0" fontId="8" fillId="0" borderId="10" xfId="1" applyFont="1" applyBorder="1" applyAlignment="1">
      <alignment horizontal="center" vertical="top" wrapText="1"/>
    </xf>
    <xf numFmtId="0" fontId="9" fillId="3" borderId="9" xfId="1" applyFont="1" applyFill="1" applyBorder="1" applyAlignment="1">
      <alignment horizontal="center" vertical="top" wrapText="1"/>
    </xf>
    <xf numFmtId="0" fontId="8" fillId="3" borderId="9" xfId="1" applyFont="1" applyFill="1" applyBorder="1" applyAlignment="1">
      <alignment horizontal="center" vertical="top" wrapText="1"/>
    </xf>
    <xf numFmtId="0" fontId="9" fillId="3" borderId="9" xfId="1" applyFont="1" applyFill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8" fillId="0" borderId="12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top" wrapText="1"/>
    </xf>
    <xf numFmtId="0" fontId="10" fillId="0" borderId="9" xfId="1" applyFont="1" applyBorder="1" applyAlignment="1">
      <alignment vertical="top" wrapText="1"/>
    </xf>
    <xf numFmtId="0" fontId="8" fillId="0" borderId="13" xfId="1" applyFont="1" applyBorder="1" applyAlignment="1">
      <alignment horizontal="center" vertical="top" wrapText="1"/>
    </xf>
    <xf numFmtId="0" fontId="8" fillId="0" borderId="14" xfId="1" applyFont="1" applyBorder="1" applyAlignment="1">
      <alignment horizontal="center" vertical="top" wrapText="1"/>
    </xf>
    <xf numFmtId="0" fontId="9" fillId="4" borderId="9" xfId="1" applyFont="1" applyFill="1" applyBorder="1" applyAlignment="1">
      <alignment horizontal="center" vertical="top" wrapText="1"/>
    </xf>
    <xf numFmtId="0" fontId="8" fillId="4" borderId="9" xfId="1" applyFont="1" applyFill="1" applyBorder="1" applyAlignment="1">
      <alignment horizontal="center" vertical="top" wrapText="1"/>
    </xf>
    <xf numFmtId="0" fontId="11" fillId="4" borderId="9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0" fillId="0" borderId="15" xfId="1" applyFont="1" applyBorder="1" applyAlignment="1">
      <alignment horizontal="center" vertical="top" wrapText="1"/>
    </xf>
    <xf numFmtId="0" fontId="10" fillId="0" borderId="8" xfId="1" applyFont="1" applyBorder="1" applyAlignment="1">
      <alignment vertical="top" wrapText="1"/>
    </xf>
    <xf numFmtId="0" fontId="9" fillId="3" borderId="15" xfId="1" applyFont="1" applyFill="1" applyBorder="1" applyAlignment="1">
      <alignment horizontal="center" vertical="top" wrapText="1"/>
    </xf>
    <xf numFmtId="0" fontId="8" fillId="3" borderId="8" xfId="1" applyFont="1" applyFill="1" applyBorder="1" applyAlignment="1">
      <alignment horizontal="center" vertical="top" wrapText="1"/>
    </xf>
    <xf numFmtId="0" fontId="9" fillId="3" borderId="8" xfId="1" applyFont="1" applyFill="1" applyBorder="1" applyAlignment="1">
      <alignment vertical="top" wrapText="1"/>
    </xf>
    <xf numFmtId="0" fontId="8" fillId="0" borderId="16" xfId="1" applyFont="1" applyBorder="1" applyAlignment="1">
      <alignment horizontal="center" vertical="top" wrapText="1"/>
    </xf>
    <xf numFmtId="0" fontId="9" fillId="5" borderId="16" xfId="1" applyFont="1" applyFill="1" applyBorder="1" applyAlignment="1">
      <alignment horizontal="center" vertical="top" wrapText="1"/>
    </xf>
    <xf numFmtId="0" fontId="10" fillId="5" borderId="9" xfId="1" applyFont="1" applyFill="1" applyBorder="1" applyAlignment="1">
      <alignment horizontal="center" vertical="top" wrapText="1"/>
    </xf>
    <xf numFmtId="0" fontId="10" fillId="5" borderId="9" xfId="1" applyFont="1" applyFill="1" applyBorder="1" applyAlignment="1">
      <alignment vertical="top" wrapText="1"/>
    </xf>
    <xf numFmtId="0" fontId="2" fillId="0" borderId="17" xfId="1" applyBorder="1" applyAlignment="1">
      <alignment vertical="center"/>
    </xf>
    <xf numFmtId="0" fontId="2" fillId="0" borderId="18" xfId="1" applyBorder="1" applyAlignment="1">
      <alignment vertical="center"/>
    </xf>
    <xf numFmtId="0" fontId="12" fillId="0" borderId="18" xfId="1" applyFont="1" applyBorder="1" applyAlignment="1">
      <alignment horizontal="right" vertical="center"/>
    </xf>
    <xf numFmtId="0" fontId="13" fillId="0" borderId="0" xfId="1" applyFont="1" applyAlignment="1">
      <alignment vertical="top"/>
    </xf>
    <xf numFmtId="0" fontId="13" fillId="0" borderId="0" xfId="1" applyFont="1" applyAlignment="1">
      <alignment vertical="top" wrapText="1"/>
    </xf>
    <xf numFmtId="4" fontId="13" fillId="0" borderId="0" xfId="1" applyNumberFormat="1" applyFont="1" applyAlignment="1">
      <alignment vertical="top"/>
    </xf>
    <xf numFmtId="0" fontId="18" fillId="0" borderId="0" xfId="12" applyFont="1"/>
    <xf numFmtId="0" fontId="19" fillId="0" borderId="0" xfId="12" applyFont="1"/>
    <xf numFmtId="0" fontId="21" fillId="0" borderId="0" xfId="12" applyFont="1" applyAlignment="1">
      <alignment horizontal="center" vertical="center"/>
    </xf>
    <xf numFmtId="0" fontId="23" fillId="0" borderId="20" xfId="12" applyFont="1" applyBorder="1" applyAlignment="1">
      <alignment horizontal="center" vertical="center"/>
    </xf>
    <xf numFmtId="0" fontId="24" fillId="0" borderId="21" xfId="12" applyFont="1" applyBorder="1" applyAlignment="1">
      <alignment horizontal="center" vertical="center"/>
    </xf>
    <xf numFmtId="0" fontId="25" fillId="0" borderId="22" xfId="12" applyFont="1" applyBorder="1" applyAlignment="1">
      <alignment horizontal="center" vertical="center"/>
    </xf>
    <xf numFmtId="0" fontId="25" fillId="0" borderId="23" xfId="12" applyFont="1" applyBorder="1" applyAlignment="1">
      <alignment horizontal="left" vertical="center"/>
    </xf>
    <xf numFmtId="0" fontId="19" fillId="0" borderId="0" xfId="12" applyFont="1" applyAlignment="1">
      <alignment vertical="center"/>
    </xf>
    <xf numFmtId="0" fontId="27" fillId="0" borderId="26" xfId="12" applyFont="1" applyBorder="1" applyAlignment="1">
      <alignment vertical="center" wrapText="1"/>
    </xf>
    <xf numFmtId="164" fontId="28" fillId="7" borderId="20" xfId="12" applyNumberFormat="1" applyFont="1" applyFill="1" applyBorder="1" applyAlignment="1">
      <alignment horizontal="left" vertical="top" wrapText="1"/>
    </xf>
    <xf numFmtId="0" fontId="18" fillId="7" borderId="20" xfId="12" applyFont="1" applyFill="1" applyBorder="1" applyAlignment="1">
      <alignment vertical="top" wrapText="1"/>
    </xf>
    <xf numFmtId="0" fontId="18" fillId="7" borderId="21" xfId="12" applyFont="1" applyFill="1" applyBorder="1" applyAlignment="1">
      <alignment vertical="top" wrapText="1"/>
    </xf>
    <xf numFmtId="0" fontId="28" fillId="7" borderId="22" xfId="12" applyFont="1" applyFill="1" applyBorder="1" applyAlignment="1">
      <alignment horizontal="left" vertical="top" wrapText="1"/>
    </xf>
    <xf numFmtId="0" fontId="18" fillId="0" borderId="0" xfId="12" applyFont="1" applyAlignment="1">
      <alignment vertical="top"/>
    </xf>
    <xf numFmtId="165" fontId="21" fillId="8" borderId="20" xfId="12" applyNumberFormat="1" applyFont="1" applyFill="1" applyBorder="1" applyAlignment="1">
      <alignment horizontal="left" vertical="top" wrapText="1"/>
    </xf>
    <xf numFmtId="0" fontId="18" fillId="8" borderId="21" xfId="12" applyFont="1" applyFill="1" applyBorder="1" applyAlignment="1">
      <alignment vertical="top" wrapText="1"/>
    </xf>
    <xf numFmtId="0" fontId="21" fillId="8" borderId="22" xfId="12" applyFont="1" applyFill="1" applyBorder="1" applyAlignment="1">
      <alignment horizontal="left" vertical="top" wrapText="1"/>
    </xf>
    <xf numFmtId="0" fontId="18" fillId="0" borderId="28" xfId="12" applyFont="1" applyBorder="1" applyAlignment="1">
      <alignment vertical="top" wrapText="1"/>
    </xf>
    <xf numFmtId="166" fontId="21" fillId="0" borderId="21" xfId="12" applyNumberFormat="1" applyFont="1" applyBorder="1" applyAlignment="1">
      <alignment horizontal="left" vertical="top" wrapText="1"/>
    </xf>
    <xf numFmtId="0" fontId="21" fillId="0" borderId="22" xfId="12" applyFont="1" applyBorder="1" applyAlignment="1">
      <alignment horizontal="left" vertical="top" wrapText="1"/>
    </xf>
    <xf numFmtId="0" fontId="18" fillId="8" borderId="30" xfId="12" applyFont="1" applyFill="1" applyBorder="1" applyAlignment="1">
      <alignment vertical="top" wrapText="1"/>
    </xf>
    <xf numFmtId="0" fontId="21" fillId="8" borderId="31" xfId="12" applyFont="1" applyFill="1" applyBorder="1" applyAlignment="1">
      <alignment horizontal="left" vertical="top" wrapText="1"/>
    </xf>
    <xf numFmtId="0" fontId="18" fillId="0" borderId="32" xfId="12" applyFont="1" applyBorder="1" applyAlignment="1">
      <alignment vertical="top" wrapText="1"/>
    </xf>
    <xf numFmtId="166" fontId="21" fillId="0" borderId="33" xfId="12" applyNumberFormat="1" applyFont="1" applyBorder="1" applyAlignment="1">
      <alignment horizontal="left" vertical="top" wrapText="1"/>
    </xf>
    <xf numFmtId="0" fontId="21" fillId="0" borderId="34" xfId="12" applyFont="1" applyBorder="1" applyAlignment="1">
      <alignment horizontal="left" vertical="top" wrapText="1"/>
    </xf>
    <xf numFmtId="0" fontId="19" fillId="0" borderId="35" xfId="12" applyFont="1" applyBorder="1" applyAlignment="1">
      <alignment vertical="center" wrapText="1"/>
    </xf>
    <xf numFmtId="0" fontId="29" fillId="9" borderId="36" xfId="12" applyFont="1" applyFill="1" applyBorder="1" applyAlignment="1">
      <alignment horizontal="left" vertical="center" wrapText="1"/>
    </xf>
    <xf numFmtId="0" fontId="30" fillId="9" borderId="15" xfId="12" applyFont="1" applyFill="1" applyBorder="1" applyAlignment="1">
      <alignment horizontal="left" vertical="center" wrapText="1"/>
    </xf>
    <xf numFmtId="0" fontId="29" fillId="9" borderId="15" xfId="12" applyFont="1" applyFill="1" applyBorder="1" applyAlignment="1">
      <alignment horizontal="left" vertical="center" wrapText="1"/>
    </xf>
    <xf numFmtId="0" fontId="18" fillId="4" borderId="15" xfId="12" applyFont="1" applyFill="1" applyBorder="1" applyAlignment="1">
      <alignment horizontal="left" vertical="center" wrapText="1"/>
    </xf>
    <xf numFmtId="0" fontId="19" fillId="0" borderId="15" xfId="12" applyFont="1" applyBorder="1" applyAlignment="1">
      <alignment horizontal="left" vertical="center" wrapText="1"/>
    </xf>
    <xf numFmtId="0" fontId="18" fillId="0" borderId="15" xfId="12" applyFont="1" applyBorder="1" applyAlignment="1">
      <alignment horizontal="left" vertical="top" wrapText="1"/>
    </xf>
    <xf numFmtId="0" fontId="21" fillId="0" borderId="40" xfId="12" applyFont="1" applyBorder="1" applyAlignment="1">
      <alignment horizontal="left" vertical="top" wrapText="1"/>
    </xf>
    <xf numFmtId="0" fontId="29" fillId="9" borderId="27" xfId="12" applyFont="1" applyFill="1" applyBorder="1" applyAlignment="1">
      <alignment horizontal="left" vertical="center" wrapText="1"/>
    </xf>
    <xf numFmtId="0" fontId="30" fillId="4" borderId="15" xfId="12" applyFont="1" applyFill="1" applyBorder="1" applyAlignment="1">
      <alignment horizontal="left" vertical="center" wrapText="1"/>
    </xf>
    <xf numFmtId="0" fontId="29" fillId="4" borderId="15" xfId="12" applyFont="1" applyFill="1" applyBorder="1" applyAlignment="1">
      <alignment horizontal="left" vertical="center" wrapText="1"/>
    </xf>
    <xf numFmtId="0" fontId="30" fillId="4" borderId="27" xfId="12" applyFont="1" applyFill="1" applyBorder="1" applyAlignment="1">
      <alignment horizontal="left" vertical="center" wrapText="1"/>
    </xf>
    <xf numFmtId="0" fontId="30" fillId="10" borderId="15" xfId="12" applyFont="1" applyFill="1" applyBorder="1" applyAlignment="1">
      <alignment horizontal="left" vertical="center" wrapText="1"/>
    </xf>
    <xf numFmtId="0" fontId="30" fillId="10" borderId="15" xfId="12" applyFont="1" applyFill="1" applyBorder="1" applyAlignment="1">
      <alignment horizontal="left" vertical="top" wrapText="1"/>
    </xf>
    <xf numFmtId="0" fontId="18" fillId="4" borderId="27" xfId="12" applyFont="1" applyFill="1" applyBorder="1" applyAlignment="1">
      <alignment horizontal="left" vertical="center" wrapText="1"/>
    </xf>
    <xf numFmtId="0" fontId="18" fillId="0" borderId="43" xfId="12" applyFont="1" applyBorder="1" applyAlignment="1">
      <alignment vertical="top" wrapText="1"/>
    </xf>
    <xf numFmtId="166" fontId="21" fillId="0" borderId="44" xfId="12" applyNumberFormat="1" applyFont="1" applyBorder="1" applyAlignment="1">
      <alignment horizontal="left" vertical="top" wrapText="1"/>
    </xf>
    <xf numFmtId="0" fontId="31" fillId="7" borderId="22" xfId="12" applyFont="1" applyFill="1" applyBorder="1" applyAlignment="1">
      <alignment horizontal="left" vertical="top" wrapText="1"/>
    </xf>
    <xf numFmtId="0" fontId="18" fillId="7" borderId="41" xfId="12" applyFont="1" applyFill="1" applyBorder="1" applyAlignment="1">
      <alignment vertical="top" wrapText="1"/>
    </xf>
    <xf numFmtId="166" fontId="21" fillId="7" borderId="38" xfId="12" applyNumberFormat="1" applyFont="1" applyFill="1" applyBorder="1" applyAlignment="1">
      <alignment horizontal="left" vertical="top" wrapText="1"/>
    </xf>
    <xf numFmtId="0" fontId="18" fillId="8" borderId="20" xfId="12" applyFont="1" applyFill="1" applyBorder="1" applyAlignment="1">
      <alignment horizontal="left" vertical="top" wrapText="1"/>
    </xf>
    <xf numFmtId="166" fontId="21" fillId="8" borderId="0" xfId="12" applyNumberFormat="1" applyFont="1" applyFill="1" applyBorder="1" applyAlignment="1">
      <alignment horizontal="left" vertical="top" wrapText="1"/>
    </xf>
    <xf numFmtId="0" fontId="18" fillId="0" borderId="20" xfId="12" applyFont="1" applyBorder="1" applyAlignment="1">
      <alignment vertical="top" wrapText="1"/>
    </xf>
    <xf numFmtId="0" fontId="18" fillId="8" borderId="43" xfId="12" applyFont="1" applyFill="1" applyBorder="1" applyAlignment="1">
      <alignment horizontal="left" vertical="top" wrapText="1"/>
    </xf>
    <xf numFmtId="166" fontId="21" fillId="8" borderId="45" xfId="12" applyNumberFormat="1" applyFont="1" applyFill="1" applyBorder="1" applyAlignment="1">
      <alignment horizontal="left" vertical="top" wrapText="1"/>
    </xf>
    <xf numFmtId="0" fontId="21" fillId="8" borderId="40" xfId="12" applyFont="1" applyFill="1" applyBorder="1" applyAlignment="1">
      <alignment horizontal="left" vertical="top" wrapText="1"/>
    </xf>
    <xf numFmtId="0" fontId="18" fillId="0" borderId="46" xfId="12" applyFont="1" applyBorder="1" applyAlignment="1">
      <alignment vertical="top" wrapText="1"/>
    </xf>
    <xf numFmtId="166" fontId="21" fillId="0" borderId="47" xfId="12" applyNumberFormat="1" applyFont="1" applyBorder="1" applyAlignment="1">
      <alignment horizontal="left" vertical="top" wrapText="1"/>
    </xf>
    <xf numFmtId="0" fontId="21" fillId="0" borderId="48" xfId="12" applyFont="1" applyBorder="1" applyAlignment="1">
      <alignment horizontal="left" vertical="top" wrapText="1"/>
    </xf>
    <xf numFmtId="0" fontId="19" fillId="0" borderId="49" xfId="12" applyFont="1" applyBorder="1" applyAlignment="1">
      <alignment vertical="top" wrapText="1"/>
    </xf>
    <xf numFmtId="0" fontId="29" fillId="9" borderId="36" xfId="12" applyFont="1" applyFill="1" applyBorder="1" applyAlignment="1">
      <alignment horizontal="left" vertical="top" wrapText="1"/>
    </xf>
    <xf numFmtId="0" fontId="18" fillId="9" borderId="15" xfId="12" applyFont="1" applyFill="1" applyBorder="1" applyAlignment="1">
      <alignment vertical="top" wrapText="1"/>
    </xf>
    <xf numFmtId="166" fontId="21" fillId="9" borderId="15" xfId="12" applyNumberFormat="1" applyFont="1" applyFill="1" applyBorder="1" applyAlignment="1">
      <alignment horizontal="left" vertical="top" wrapText="1"/>
    </xf>
    <xf numFmtId="0" fontId="32" fillId="9" borderId="15" xfId="12" applyFont="1" applyFill="1" applyBorder="1" applyAlignment="1">
      <alignment horizontal="left" vertical="top" wrapText="1"/>
    </xf>
    <xf numFmtId="0" fontId="18" fillId="4" borderId="15" xfId="12" applyFont="1" applyFill="1" applyBorder="1" applyAlignment="1">
      <alignment horizontal="left" vertical="top" wrapText="1"/>
    </xf>
    <xf numFmtId="166" fontId="21" fillId="4" borderId="15" xfId="12" applyNumberFormat="1" applyFont="1" applyFill="1" applyBorder="1" applyAlignment="1">
      <alignment horizontal="left" vertical="top" wrapText="1"/>
    </xf>
    <xf numFmtId="0" fontId="32" fillId="4" borderId="15" xfId="12" applyFont="1" applyFill="1" applyBorder="1" applyAlignment="1">
      <alignment horizontal="left" vertical="top" wrapText="1"/>
    </xf>
    <xf numFmtId="0" fontId="18" fillId="0" borderId="15" xfId="12" applyFont="1" applyBorder="1" applyAlignment="1">
      <alignment vertical="top" wrapText="1"/>
    </xf>
    <xf numFmtId="166" fontId="21" fillId="0" borderId="15" xfId="12" applyNumberFormat="1" applyFont="1" applyBorder="1" applyAlignment="1">
      <alignment horizontal="left" vertical="top" wrapText="1"/>
    </xf>
    <xf numFmtId="0" fontId="21" fillId="0" borderId="15" xfId="12" applyFont="1" applyBorder="1" applyAlignment="1">
      <alignment horizontal="left" vertical="top" wrapText="1"/>
    </xf>
    <xf numFmtId="0" fontId="19" fillId="0" borderId="53" xfId="12" applyFont="1" applyFill="1" applyBorder="1" applyAlignment="1">
      <alignment vertical="center" wrapText="1"/>
    </xf>
    <xf numFmtId="0" fontId="19" fillId="0" borderId="26" xfId="12" applyFont="1" applyFill="1" applyBorder="1" applyAlignment="1">
      <alignment vertical="center" wrapText="1"/>
    </xf>
    <xf numFmtId="164" fontId="28" fillId="7" borderId="20" xfId="12" quotePrefix="1" applyNumberFormat="1" applyFont="1" applyFill="1" applyBorder="1" applyAlignment="1">
      <alignment horizontal="left" vertical="top" wrapText="1"/>
    </xf>
    <xf numFmtId="165" fontId="21" fillId="8" borderId="20" xfId="12" quotePrefix="1" applyNumberFormat="1" applyFont="1" applyFill="1" applyBorder="1" applyAlignment="1">
      <alignment horizontal="left" vertical="top" wrapText="1"/>
    </xf>
    <xf numFmtId="0" fontId="18" fillId="0" borderId="29" xfId="12" applyFont="1" applyBorder="1" applyAlignment="1">
      <alignment vertical="top" wrapText="1"/>
    </xf>
    <xf numFmtId="166" fontId="21" fillId="0" borderId="30" xfId="12" applyNumberFormat="1" applyFont="1" applyBorder="1" applyAlignment="1">
      <alignment horizontal="left" vertical="top" wrapText="1"/>
    </xf>
    <xf numFmtId="0" fontId="21" fillId="0" borderId="31" xfId="12" applyFont="1" applyBorder="1" applyAlignment="1">
      <alignment horizontal="left" vertical="top" wrapText="1"/>
    </xf>
    <xf numFmtId="0" fontId="29" fillId="9" borderId="36" xfId="12" applyFont="1" applyFill="1" applyBorder="1" applyAlignment="1">
      <alignment vertical="center" wrapText="1"/>
    </xf>
    <xf numFmtId="0" fontId="29" fillId="9" borderId="55" xfId="12" applyFont="1" applyFill="1" applyBorder="1" applyAlignment="1">
      <alignment horizontal="left" vertical="center" wrapText="1"/>
    </xf>
    <xf numFmtId="0" fontId="18" fillId="4" borderId="55" xfId="12" applyFont="1" applyFill="1" applyBorder="1" applyAlignment="1">
      <alignment horizontal="left" vertical="center" wrapText="1"/>
    </xf>
    <xf numFmtId="0" fontId="18" fillId="0" borderId="12" xfId="12" applyFont="1" applyFill="1" applyBorder="1" applyAlignment="1">
      <alignment horizontal="left" vertical="center" wrapText="1"/>
    </xf>
    <xf numFmtId="0" fontId="18" fillId="0" borderId="12" xfId="12" applyFont="1" applyFill="1" applyBorder="1" applyAlignment="1">
      <alignment horizontal="left" vertical="top" wrapText="1"/>
    </xf>
    <xf numFmtId="0" fontId="21" fillId="0" borderId="57" xfId="12" applyFont="1" applyBorder="1" applyAlignment="1">
      <alignment horizontal="left" vertical="top" wrapText="1"/>
    </xf>
    <xf numFmtId="0" fontId="18" fillId="0" borderId="28" xfId="12" applyFont="1" applyFill="1" applyBorder="1" applyAlignment="1">
      <alignment vertical="top" wrapText="1"/>
    </xf>
    <xf numFmtId="0" fontId="29" fillId="9" borderId="52" xfId="12" applyFont="1" applyFill="1" applyBorder="1" applyAlignment="1">
      <alignment horizontal="left" vertical="top" wrapText="1"/>
    </xf>
    <xf numFmtId="166" fontId="32" fillId="9" borderId="51" xfId="12" applyNumberFormat="1" applyFont="1" applyFill="1" applyBorder="1" applyAlignment="1">
      <alignment horizontal="left" vertical="top" wrapText="1"/>
    </xf>
    <xf numFmtId="0" fontId="32" fillId="9" borderId="49" xfId="12" applyFont="1" applyFill="1" applyBorder="1" applyAlignment="1">
      <alignment horizontal="left" vertical="top" wrapText="1"/>
    </xf>
    <xf numFmtId="0" fontId="18" fillId="4" borderId="52" xfId="12" applyFont="1" applyFill="1" applyBorder="1" applyAlignment="1">
      <alignment horizontal="left" vertical="top" wrapText="1"/>
    </xf>
    <xf numFmtId="166" fontId="21" fillId="4" borderId="51" xfId="12" applyNumberFormat="1" applyFont="1" applyFill="1" applyBorder="1" applyAlignment="1">
      <alignment horizontal="left" vertical="top" wrapText="1"/>
    </xf>
    <xf numFmtId="0" fontId="21" fillId="4" borderId="49" xfId="12" applyFont="1" applyFill="1" applyBorder="1" applyAlignment="1">
      <alignment horizontal="left" vertical="top" wrapText="1"/>
    </xf>
    <xf numFmtId="166" fontId="21" fillId="0" borderId="58" xfId="12" applyNumberFormat="1" applyFont="1" applyBorder="1" applyAlignment="1">
      <alignment horizontal="left" vertical="top" wrapText="1"/>
    </xf>
    <xf numFmtId="0" fontId="21" fillId="0" borderId="35" xfId="12" applyFont="1" applyBorder="1" applyAlignment="1">
      <alignment horizontal="left" vertical="top" wrapText="1"/>
    </xf>
    <xf numFmtId="0" fontId="18" fillId="7" borderId="59" xfId="12" applyFont="1" applyFill="1" applyBorder="1" applyAlignment="1">
      <alignment vertical="top" wrapText="1"/>
    </xf>
    <xf numFmtId="0" fontId="18" fillId="7" borderId="60" xfId="12" applyFont="1" applyFill="1" applyBorder="1" applyAlignment="1">
      <alignment vertical="top" wrapText="1"/>
    </xf>
    <xf numFmtId="0" fontId="28" fillId="7" borderId="61" xfId="12" applyFont="1" applyFill="1" applyBorder="1" applyAlignment="1">
      <alignment horizontal="left" vertical="top" wrapText="1"/>
    </xf>
    <xf numFmtId="165" fontId="21" fillId="8" borderId="41" xfId="12" applyNumberFormat="1" applyFont="1" applyFill="1" applyBorder="1" applyAlignment="1">
      <alignment horizontal="left" vertical="top" wrapText="1"/>
    </xf>
    <xf numFmtId="0" fontId="18" fillId="8" borderId="38" xfId="12" applyFont="1" applyFill="1" applyBorder="1" applyAlignment="1">
      <alignment vertical="top" wrapText="1"/>
    </xf>
    <xf numFmtId="0" fontId="21" fillId="8" borderId="26" xfId="12" applyFont="1" applyFill="1" applyBorder="1" applyAlignment="1">
      <alignment horizontal="left" vertical="top" wrapText="1"/>
    </xf>
    <xf numFmtId="0" fontId="18" fillId="0" borderId="25" xfId="12" applyFont="1" applyBorder="1" applyAlignment="1">
      <alignment vertical="top" wrapText="1"/>
    </xf>
    <xf numFmtId="0" fontId="19" fillId="0" borderId="0" xfId="12" applyFont="1" applyBorder="1" applyAlignment="1">
      <alignment vertical="center" wrapText="1"/>
    </xf>
    <xf numFmtId="166" fontId="27" fillId="0" borderId="0" xfId="12" applyNumberFormat="1" applyFont="1" applyBorder="1" applyAlignment="1">
      <alignment horizontal="left" vertical="center" wrapText="1"/>
    </xf>
    <xf numFmtId="0" fontId="25" fillId="0" borderId="0" xfId="12" applyFont="1" applyBorder="1" applyAlignment="1">
      <alignment horizontal="right" vertical="center" wrapText="1"/>
    </xf>
    <xf numFmtId="4" fontId="33" fillId="0" borderId="0" xfId="12" applyNumberFormat="1" applyFont="1" applyBorder="1" applyAlignment="1">
      <alignment horizontal="right" vertical="center" wrapText="1"/>
    </xf>
    <xf numFmtId="0" fontId="34" fillId="0" borderId="0" xfId="12" applyFont="1" applyAlignment="1">
      <alignment vertical="center"/>
    </xf>
    <xf numFmtId="0" fontId="19" fillId="0" borderId="65" xfId="12" applyFont="1" applyBorder="1" applyAlignment="1">
      <alignment vertical="center" wrapText="1"/>
    </xf>
    <xf numFmtId="0" fontId="19" fillId="4" borderId="15" xfId="12" applyFont="1" applyFill="1" applyBorder="1" applyAlignment="1">
      <alignment horizontal="left"/>
    </xf>
    <xf numFmtId="0" fontId="19" fillId="4" borderId="15" xfId="12" applyFont="1" applyFill="1" applyBorder="1"/>
    <xf numFmtId="0" fontId="19" fillId="4" borderId="55" xfId="12" applyFont="1" applyFill="1" applyBorder="1"/>
    <xf numFmtId="0" fontId="19" fillId="0" borderId="15" xfId="12" applyFont="1" applyBorder="1"/>
    <xf numFmtId="0" fontId="18" fillId="0" borderId="15" xfId="12" applyFont="1" applyBorder="1" applyAlignment="1">
      <alignment horizontal="left" vertical="center"/>
    </xf>
    <xf numFmtId="0" fontId="18" fillId="0" borderId="55" xfId="12" applyFont="1" applyBorder="1" applyAlignment="1">
      <alignment horizontal="left" vertical="top" wrapText="1"/>
    </xf>
    <xf numFmtId="0" fontId="25" fillId="0" borderId="62" xfId="12" applyFont="1" applyBorder="1" applyAlignment="1">
      <alignment horizontal="left" vertical="center"/>
    </xf>
    <xf numFmtId="0" fontId="19" fillId="0" borderId="65" xfId="12" applyFont="1" applyFill="1" applyBorder="1" applyAlignment="1">
      <alignment vertical="center" wrapText="1"/>
    </xf>
    <xf numFmtId="0" fontId="18" fillId="0" borderId="68" xfId="12" applyFont="1" applyFill="1" applyBorder="1" applyAlignment="1">
      <alignment horizontal="left" vertical="center" wrapText="1"/>
    </xf>
    <xf numFmtId="0" fontId="18" fillId="0" borderId="68" xfId="12" applyFont="1" applyFill="1" applyBorder="1" applyAlignment="1">
      <alignment horizontal="left" vertical="top" wrapText="1"/>
    </xf>
    <xf numFmtId="0" fontId="21" fillId="0" borderId="69" xfId="12" applyFont="1" applyBorder="1" applyAlignment="1">
      <alignment horizontal="left" vertical="top" wrapText="1"/>
    </xf>
    <xf numFmtId="0" fontId="19" fillId="0" borderId="70" xfId="12" applyFont="1" applyFill="1" applyBorder="1" applyAlignment="1">
      <alignment vertical="center" wrapText="1"/>
    </xf>
    <xf numFmtId="0" fontId="18" fillId="0" borderId="13" xfId="12" applyFont="1" applyFill="1" applyBorder="1" applyAlignment="1">
      <alignment horizontal="left" vertical="center" wrapText="1"/>
    </xf>
    <xf numFmtId="0" fontId="18" fillId="0" borderId="13" xfId="12" applyFont="1" applyFill="1" applyBorder="1" applyAlignment="1">
      <alignment horizontal="left" vertical="top" wrapText="1"/>
    </xf>
    <xf numFmtId="0" fontId="21" fillId="0" borderId="13" xfId="12" applyFont="1" applyBorder="1" applyAlignment="1">
      <alignment horizontal="left" vertical="top" wrapText="1"/>
    </xf>
    <xf numFmtId="49" fontId="20" fillId="0" borderId="22" xfId="12" applyNumberFormat="1" applyFont="1" applyBorder="1" applyAlignment="1">
      <alignment horizontal="center" vertical="center" wrapText="1"/>
    </xf>
    <xf numFmtId="4" fontId="26" fillId="0" borderId="23" xfId="12" applyNumberFormat="1" applyFont="1" applyBorder="1" applyAlignment="1">
      <alignment horizontal="right" vertical="center" wrapText="1"/>
    </xf>
    <xf numFmtId="4" fontId="27" fillId="0" borderId="53" xfId="12" applyNumberFormat="1" applyFont="1" applyBorder="1" applyAlignment="1">
      <alignment horizontal="right" vertical="center"/>
    </xf>
    <xf numFmtId="4" fontId="19" fillId="0" borderId="35" xfId="12" applyNumberFormat="1" applyFont="1" applyBorder="1" applyAlignment="1">
      <alignment vertical="center"/>
    </xf>
    <xf numFmtId="4" fontId="29" fillId="9" borderId="55" xfId="12" applyNumberFormat="1" applyFont="1" applyFill="1" applyBorder="1" applyAlignment="1">
      <alignment vertical="center"/>
    </xf>
    <xf numFmtId="4" fontId="18" fillId="4" borderId="27" xfId="12" applyNumberFormat="1" applyFont="1" applyFill="1" applyBorder="1" applyAlignment="1">
      <alignment vertical="center"/>
    </xf>
    <xf numFmtId="4" fontId="18" fillId="0" borderId="26" xfId="12" applyNumberFormat="1" applyFont="1" applyBorder="1" applyAlignment="1">
      <alignment vertical="center"/>
    </xf>
    <xf numFmtId="4" fontId="29" fillId="9" borderId="26" xfId="12" applyNumberFormat="1" applyFont="1" applyFill="1" applyBorder="1" applyAlignment="1">
      <alignment horizontal="right" vertical="center"/>
    </xf>
    <xf numFmtId="4" fontId="30" fillId="4" borderId="26" xfId="12" applyNumberFormat="1" applyFont="1" applyFill="1" applyBorder="1" applyAlignment="1">
      <alignment horizontal="right" vertical="center"/>
    </xf>
    <xf numFmtId="4" fontId="30" fillId="10" borderId="26" xfId="12" applyNumberFormat="1" applyFont="1" applyFill="1" applyBorder="1" applyAlignment="1">
      <alignment horizontal="right" vertical="center"/>
    </xf>
    <xf numFmtId="4" fontId="18" fillId="4" borderId="26" xfId="12" applyNumberFormat="1" applyFont="1" applyFill="1" applyBorder="1" applyAlignment="1">
      <alignment vertical="center"/>
    </xf>
    <xf numFmtId="4" fontId="19" fillId="0" borderId="53" xfId="12" applyNumberFormat="1" applyFont="1" applyBorder="1" applyAlignment="1">
      <alignment horizontal="right" vertical="center"/>
    </xf>
    <xf numFmtId="4" fontId="19" fillId="0" borderId="26" xfId="12" applyNumberFormat="1" applyFont="1" applyBorder="1" applyAlignment="1">
      <alignment vertical="center"/>
    </xf>
    <xf numFmtId="4" fontId="29" fillId="9" borderId="26" xfId="12" applyNumberFormat="1" applyFont="1" applyFill="1" applyBorder="1" applyAlignment="1">
      <alignment vertical="center"/>
    </xf>
    <xf numFmtId="4" fontId="18" fillId="0" borderId="35" xfId="12" applyNumberFormat="1" applyFont="1" applyBorder="1" applyAlignment="1">
      <alignment vertical="center"/>
    </xf>
    <xf numFmtId="0" fontId="0" fillId="0" borderId="15" xfId="0" applyBorder="1"/>
    <xf numFmtId="49" fontId="29" fillId="0" borderId="22" xfId="12" applyNumberFormat="1" applyFont="1" applyBorder="1" applyAlignment="1">
      <alignment horizontal="center" vertical="center" wrapText="1"/>
    </xf>
    <xf numFmtId="4" fontId="19" fillId="0" borderId="65" xfId="12" applyNumberFormat="1" applyFont="1" applyBorder="1" applyAlignment="1">
      <alignment vertical="center"/>
    </xf>
    <xf numFmtId="4" fontId="19" fillId="9" borderId="49" xfId="12" applyNumberFormat="1" applyFont="1" applyFill="1" applyBorder="1" applyAlignment="1">
      <alignment vertical="center"/>
    </xf>
    <xf numFmtId="4" fontId="19" fillId="4" borderId="49" xfId="12" applyNumberFormat="1" applyFont="1" applyFill="1" applyBorder="1" applyAlignment="1">
      <alignment vertical="center"/>
    </xf>
    <xf numFmtId="4" fontId="18" fillId="0" borderId="49" xfId="12" applyNumberFormat="1" applyFont="1" applyBorder="1" applyAlignment="1">
      <alignment horizontal="right" vertical="center"/>
    </xf>
    <xf numFmtId="4" fontId="26" fillId="0" borderId="62" xfId="12" applyNumberFormat="1" applyFont="1" applyBorder="1" applyAlignment="1">
      <alignment horizontal="right" vertical="center" wrapText="1"/>
    </xf>
    <xf numFmtId="4" fontId="18" fillId="0" borderId="57" xfId="12" applyNumberFormat="1" applyFont="1" applyBorder="1" applyAlignment="1">
      <alignment vertical="center"/>
    </xf>
    <xf numFmtId="4" fontId="20" fillId="0" borderId="71" xfId="12" applyNumberFormat="1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4" fontId="0" fillId="0" borderId="15" xfId="0" applyNumberFormat="1" applyBorder="1" applyAlignment="1">
      <alignment vertical="center"/>
    </xf>
    <xf numFmtId="4" fontId="25" fillId="0" borderId="62" xfId="12" applyNumberFormat="1" applyFont="1" applyBorder="1" applyAlignment="1">
      <alignment horizontal="right" vertical="center" wrapText="1"/>
    </xf>
    <xf numFmtId="0" fontId="0" fillId="0" borderId="15" xfId="0" applyBorder="1" applyAlignment="1">
      <alignment vertical="center"/>
    </xf>
    <xf numFmtId="4" fontId="28" fillId="7" borderId="22" xfId="12" applyNumberFormat="1" applyFont="1" applyFill="1" applyBorder="1" applyAlignment="1">
      <alignment horizontal="right" vertical="center"/>
    </xf>
    <xf numFmtId="4" fontId="21" fillId="8" borderId="22" xfId="12" applyNumberFormat="1" applyFont="1" applyFill="1" applyBorder="1" applyAlignment="1">
      <alignment horizontal="right" vertical="center"/>
    </xf>
    <xf numFmtId="4" fontId="21" fillId="0" borderId="22" xfId="12" applyNumberFormat="1" applyFont="1" applyBorder="1" applyAlignment="1">
      <alignment horizontal="right" vertical="center"/>
    </xf>
    <xf numFmtId="0" fontId="18" fillId="0" borderId="15" xfId="12" applyFont="1" applyBorder="1" applyAlignment="1">
      <alignment vertical="center"/>
    </xf>
    <xf numFmtId="4" fontId="18" fillId="0" borderId="15" xfId="12" applyNumberFormat="1" applyFont="1" applyBorder="1" applyAlignment="1">
      <alignment vertical="center"/>
    </xf>
    <xf numFmtId="4" fontId="21" fillId="8" borderId="31" xfId="12" applyNumberFormat="1" applyFont="1" applyFill="1" applyBorder="1" applyAlignment="1">
      <alignment horizontal="right" vertical="center"/>
    </xf>
    <xf numFmtId="4" fontId="21" fillId="0" borderId="34" xfId="12" applyNumberFormat="1" applyFont="1" applyBorder="1" applyAlignment="1">
      <alignment horizontal="right" vertical="center"/>
    </xf>
    <xf numFmtId="0" fontId="18" fillId="0" borderId="12" xfId="12" applyFont="1" applyBorder="1" applyAlignment="1">
      <alignment vertical="center"/>
    </xf>
    <xf numFmtId="4" fontId="18" fillId="0" borderId="12" xfId="12" applyNumberFormat="1" applyFont="1" applyBorder="1" applyAlignment="1">
      <alignment vertical="center"/>
    </xf>
    <xf numFmtId="4" fontId="21" fillId="0" borderId="40" xfId="12" applyNumberFormat="1" applyFont="1" applyBorder="1" applyAlignment="1">
      <alignment horizontal="right" vertical="center"/>
    </xf>
    <xf numFmtId="4" fontId="21" fillId="8" borderId="40" xfId="12" applyNumberFormat="1" applyFont="1" applyFill="1" applyBorder="1" applyAlignment="1">
      <alignment horizontal="right" vertical="center"/>
    </xf>
    <xf numFmtId="4" fontId="21" fillId="0" borderId="48" xfId="12" applyNumberFormat="1" applyFont="1" applyBorder="1" applyAlignment="1">
      <alignment horizontal="right" vertical="center"/>
    </xf>
    <xf numFmtId="4" fontId="32" fillId="0" borderId="49" xfId="12" applyNumberFormat="1" applyFont="1" applyBorder="1" applyAlignment="1">
      <alignment horizontal="right" vertical="center"/>
    </xf>
    <xf numFmtId="4" fontId="21" fillId="9" borderId="55" xfId="12" applyNumberFormat="1" applyFont="1" applyFill="1" applyBorder="1" applyAlignment="1">
      <alignment horizontal="right" vertical="center"/>
    </xf>
    <xf numFmtId="4" fontId="21" fillId="4" borderId="55" xfId="12" applyNumberFormat="1" applyFont="1" applyFill="1" applyBorder="1" applyAlignment="1">
      <alignment horizontal="right" vertical="center"/>
    </xf>
    <xf numFmtId="4" fontId="21" fillId="0" borderId="55" xfId="12" applyNumberFormat="1" applyFont="1" applyBorder="1" applyAlignment="1">
      <alignment horizontal="right" vertical="center"/>
    </xf>
    <xf numFmtId="4" fontId="28" fillId="7" borderId="26" xfId="12" applyNumberFormat="1" applyFont="1" applyFill="1" applyBorder="1" applyAlignment="1">
      <alignment horizontal="right" vertical="center"/>
    </xf>
    <xf numFmtId="4" fontId="21" fillId="0" borderId="31" xfId="12" applyNumberFormat="1" applyFont="1" applyBorder="1" applyAlignment="1">
      <alignment horizontal="right" vertical="center"/>
    </xf>
    <xf numFmtId="4" fontId="32" fillId="9" borderId="49" xfId="12" applyNumberFormat="1" applyFont="1" applyFill="1" applyBorder="1" applyAlignment="1">
      <alignment horizontal="right" vertical="center"/>
    </xf>
    <xf numFmtId="4" fontId="21" fillId="4" borderId="49" xfId="12" applyNumberFormat="1" applyFont="1" applyFill="1" applyBorder="1" applyAlignment="1">
      <alignment horizontal="right" vertical="center"/>
    </xf>
    <xf numFmtId="4" fontId="21" fillId="0" borderId="35" xfId="12" applyNumberFormat="1" applyFont="1" applyBorder="1" applyAlignment="1">
      <alignment horizontal="right" vertical="center"/>
    </xf>
    <xf numFmtId="4" fontId="28" fillId="7" borderId="61" xfId="12" applyNumberFormat="1" applyFont="1" applyFill="1" applyBorder="1" applyAlignment="1">
      <alignment horizontal="right" vertical="center"/>
    </xf>
    <xf numFmtId="4" fontId="21" fillId="8" borderId="26" xfId="12" applyNumberFormat="1" applyFont="1" applyFill="1" applyBorder="1" applyAlignment="1">
      <alignment horizontal="right" vertical="center"/>
    </xf>
    <xf numFmtId="4" fontId="25" fillId="0" borderId="0" xfId="12" applyNumberFormat="1" applyFont="1" applyBorder="1" applyAlignment="1">
      <alignment horizontal="right" vertical="center" wrapText="1"/>
    </xf>
    <xf numFmtId="4" fontId="26" fillId="0" borderId="67" xfId="12" applyNumberFormat="1" applyFont="1" applyBorder="1" applyAlignment="1">
      <alignment horizontal="right" vertical="center" wrapText="1"/>
    </xf>
    <xf numFmtId="4" fontId="28" fillId="7" borderId="72" xfId="12" applyNumberFormat="1" applyFont="1" applyFill="1" applyBorder="1" applyAlignment="1">
      <alignment horizontal="right" vertical="center"/>
    </xf>
    <xf numFmtId="4" fontId="21" fillId="8" borderId="72" xfId="12" applyNumberFormat="1" applyFont="1" applyFill="1" applyBorder="1" applyAlignment="1">
      <alignment horizontal="right" vertical="center"/>
    </xf>
    <xf numFmtId="4" fontId="21" fillId="8" borderId="73" xfId="12" applyNumberFormat="1" applyFont="1" applyFill="1" applyBorder="1" applyAlignment="1">
      <alignment horizontal="right" vertical="center"/>
    </xf>
    <xf numFmtId="4" fontId="19" fillId="0" borderId="74" xfId="12" applyNumberFormat="1" applyFont="1" applyBorder="1" applyAlignment="1">
      <alignment vertical="center"/>
    </xf>
    <xf numFmtId="4" fontId="29" fillId="9" borderId="15" xfId="12" applyNumberFormat="1" applyFont="1" applyFill="1" applyBorder="1" applyAlignment="1">
      <alignment vertical="center"/>
    </xf>
    <xf numFmtId="4" fontId="18" fillId="4" borderId="75" xfId="12" applyNumberFormat="1" applyFont="1" applyFill="1" applyBorder="1" applyAlignment="1">
      <alignment vertical="center"/>
    </xf>
    <xf numFmtId="4" fontId="29" fillId="9" borderId="56" xfId="12" applyNumberFormat="1" applyFont="1" applyFill="1" applyBorder="1" applyAlignment="1">
      <alignment horizontal="right" vertical="center"/>
    </xf>
    <xf numFmtId="4" fontId="30" fillId="4" borderId="56" xfId="12" applyNumberFormat="1" applyFont="1" applyFill="1" applyBorder="1" applyAlignment="1">
      <alignment horizontal="right" vertical="center"/>
    </xf>
    <xf numFmtId="4" fontId="18" fillId="4" borderId="56" xfId="12" applyNumberFormat="1" applyFont="1" applyFill="1" applyBorder="1" applyAlignment="1">
      <alignment vertical="center"/>
    </xf>
    <xf numFmtId="4" fontId="21" fillId="8" borderId="76" xfId="12" applyNumberFormat="1" applyFont="1" applyFill="1" applyBorder="1" applyAlignment="1">
      <alignment horizontal="right" vertical="center"/>
    </xf>
    <xf numFmtId="4" fontId="21" fillId="9" borderId="15" xfId="12" applyNumberFormat="1" applyFont="1" applyFill="1" applyBorder="1" applyAlignment="1">
      <alignment horizontal="right" vertical="center"/>
    </xf>
    <xf numFmtId="4" fontId="21" fillId="4" borderId="15" xfId="12" applyNumberFormat="1" applyFont="1" applyFill="1" applyBorder="1" applyAlignment="1">
      <alignment horizontal="right" vertical="center"/>
    </xf>
    <xf numFmtId="4" fontId="19" fillId="0" borderId="77" xfId="12" applyNumberFormat="1" applyFont="1" applyBorder="1" applyAlignment="1">
      <alignment horizontal="right" vertical="center"/>
    </xf>
    <xf numFmtId="4" fontId="28" fillId="7" borderId="56" xfId="12" applyNumberFormat="1" applyFont="1" applyFill="1" applyBorder="1" applyAlignment="1">
      <alignment horizontal="right" vertical="center"/>
    </xf>
    <xf numFmtId="4" fontId="29" fillId="9" borderId="56" xfId="12" applyNumberFormat="1" applyFont="1" applyFill="1" applyBorder="1" applyAlignment="1">
      <alignment vertical="center"/>
    </xf>
    <xf numFmtId="4" fontId="32" fillId="9" borderId="36" xfId="12" applyNumberFormat="1" applyFont="1" applyFill="1" applyBorder="1" applyAlignment="1">
      <alignment horizontal="right" vertical="center"/>
    </xf>
    <xf numFmtId="4" fontId="21" fillId="4" borderId="36" xfId="12" applyNumberFormat="1" applyFont="1" applyFill="1" applyBorder="1" applyAlignment="1">
      <alignment horizontal="right" vertical="center"/>
    </xf>
    <xf numFmtId="4" fontId="28" fillId="7" borderId="78" xfId="12" applyNumberFormat="1" applyFont="1" applyFill="1" applyBorder="1" applyAlignment="1">
      <alignment horizontal="right" vertical="center"/>
    </xf>
    <xf numFmtId="4" fontId="21" fillId="8" borderId="56" xfId="12" applyNumberFormat="1" applyFont="1" applyFill="1" applyBorder="1" applyAlignment="1">
      <alignment horizontal="right" vertical="center"/>
    </xf>
    <xf numFmtId="4" fontId="25" fillId="0" borderId="79" xfId="12" applyNumberFormat="1" applyFont="1" applyBorder="1" applyAlignment="1">
      <alignment horizontal="right" vertical="center" wrapText="1"/>
    </xf>
    <xf numFmtId="4" fontId="19" fillId="9" borderId="36" xfId="12" applyNumberFormat="1" applyFont="1" applyFill="1" applyBorder="1" applyAlignment="1">
      <alignment vertical="center"/>
    </xf>
    <xf numFmtId="4" fontId="19" fillId="4" borderId="36" xfId="12" applyNumberFormat="1" applyFont="1" applyFill="1" applyBorder="1" applyAlignment="1">
      <alignment vertical="center"/>
    </xf>
    <xf numFmtId="4" fontId="26" fillId="0" borderId="79" xfId="12" applyNumberFormat="1" applyFont="1" applyBorder="1" applyAlignment="1">
      <alignment horizontal="right" vertical="center" wrapText="1"/>
    </xf>
    <xf numFmtId="4" fontId="20" fillId="0" borderId="80" xfId="12" applyNumberFormat="1" applyFont="1" applyBorder="1" applyAlignment="1">
      <alignment vertical="center"/>
    </xf>
    <xf numFmtId="43" fontId="7" fillId="0" borderId="5" xfId="1" applyNumberFormat="1" applyFont="1" applyFill="1" applyBorder="1" applyAlignment="1">
      <alignment horizontal="center" vertical="center" wrapText="1"/>
    </xf>
    <xf numFmtId="43" fontId="7" fillId="0" borderId="6" xfId="1" applyNumberFormat="1" applyFont="1" applyFill="1" applyBorder="1" applyAlignment="1">
      <alignment horizontal="center" vertical="center" wrapText="1"/>
    </xf>
    <xf numFmtId="0" fontId="9" fillId="4" borderId="15" xfId="1" applyFont="1" applyFill="1" applyBorder="1" applyAlignment="1">
      <alignment horizontal="center" vertical="top" wrapText="1"/>
    </xf>
    <xf numFmtId="0" fontId="10" fillId="0" borderId="14" xfId="1" applyFont="1" applyBorder="1" applyAlignment="1">
      <alignment horizontal="center" vertical="top" wrapText="1"/>
    </xf>
    <xf numFmtId="0" fontId="10" fillId="0" borderId="14" xfId="1" applyFont="1" applyBorder="1" applyAlignment="1">
      <alignment vertical="top" wrapText="1"/>
    </xf>
    <xf numFmtId="0" fontId="8" fillId="2" borderId="15" xfId="1" applyFont="1" applyFill="1" applyBorder="1" applyAlignment="1">
      <alignment horizontal="center" vertical="top" wrapText="1"/>
    </xf>
    <xf numFmtId="0" fontId="7" fillId="2" borderId="8" xfId="1" applyFont="1" applyFill="1" applyBorder="1" applyAlignment="1">
      <alignment vertical="top" wrapText="1"/>
    </xf>
    <xf numFmtId="4" fontId="35" fillId="0" borderId="18" xfId="1" applyNumberFormat="1" applyFont="1" applyBorder="1" applyAlignment="1">
      <alignment vertical="center"/>
    </xf>
    <xf numFmtId="4" fontId="35" fillId="0" borderId="19" xfId="1" applyNumberFormat="1" applyFont="1" applyBorder="1" applyAlignment="1">
      <alignment vertical="center"/>
    </xf>
    <xf numFmtId="4" fontId="35" fillId="0" borderId="91" xfId="1" applyNumberFormat="1" applyFont="1" applyBorder="1" applyAlignment="1">
      <alignment vertical="center"/>
    </xf>
    <xf numFmtId="4" fontId="35" fillId="2" borderId="16" xfId="1" applyNumberFormat="1" applyFont="1" applyFill="1" applyBorder="1" applyAlignment="1">
      <alignment horizontal="right" vertical="center" wrapText="1"/>
    </xf>
    <xf numFmtId="4" fontId="35" fillId="2" borderId="81" xfId="1" applyNumberFormat="1" applyFont="1" applyFill="1" applyBorder="1" applyAlignment="1">
      <alignment horizontal="right" vertical="center" wrapText="1"/>
    </xf>
    <xf numFmtId="4" fontId="35" fillId="2" borderId="89" xfId="1" applyNumberFormat="1" applyFont="1" applyFill="1" applyBorder="1" applyAlignment="1">
      <alignment horizontal="right" vertical="center" wrapText="1"/>
    </xf>
    <xf numFmtId="0" fontId="11" fillId="0" borderId="15" xfId="1" applyFont="1" applyBorder="1" applyAlignment="1">
      <alignment vertical="center"/>
    </xf>
    <xf numFmtId="0" fontId="11" fillId="0" borderId="83" xfId="1" applyFont="1" applyBorder="1" applyAlignment="1">
      <alignment vertical="center"/>
    </xf>
    <xf numFmtId="4" fontId="11" fillId="3" borderId="16" xfId="1" applyNumberFormat="1" applyFont="1" applyFill="1" applyBorder="1" applyAlignment="1">
      <alignment horizontal="right" vertical="center" wrapText="1"/>
    </xf>
    <xf numFmtId="4" fontId="11" fillId="3" borderId="81" xfId="1" applyNumberFormat="1" applyFont="1" applyFill="1" applyBorder="1" applyAlignment="1">
      <alignment horizontal="right" vertical="center" wrapText="1"/>
    </xf>
    <xf numFmtId="4" fontId="11" fillId="3" borderId="89" xfId="1" applyNumberFormat="1" applyFont="1" applyFill="1" applyBorder="1" applyAlignment="1">
      <alignment horizontal="right" vertical="center" wrapText="1"/>
    </xf>
    <xf numFmtId="4" fontId="11" fillId="0" borderId="16" xfId="1" applyNumberFormat="1" applyFont="1" applyBorder="1" applyAlignment="1">
      <alignment horizontal="right" vertical="center" wrapText="1"/>
    </xf>
    <xf numFmtId="4" fontId="11" fillId="0" borderId="81" xfId="1" applyNumberFormat="1" applyFont="1" applyBorder="1" applyAlignment="1">
      <alignment horizontal="right" vertical="center" wrapText="1"/>
    </xf>
    <xf numFmtId="4" fontId="11" fillId="0" borderId="89" xfId="1" applyNumberFormat="1" applyFont="1" applyBorder="1" applyAlignment="1">
      <alignment horizontal="right" vertical="center" wrapText="1"/>
    </xf>
    <xf numFmtId="4" fontId="11" fillId="0" borderId="13" xfId="1" applyNumberFormat="1" applyFont="1" applyBorder="1" applyAlignment="1">
      <alignment horizontal="right" vertical="center" wrapText="1"/>
    </xf>
    <xf numFmtId="4" fontId="11" fillId="0" borderId="82" xfId="1" applyNumberFormat="1" applyFont="1" applyBorder="1" applyAlignment="1">
      <alignment horizontal="right" vertical="center" wrapText="1"/>
    </xf>
    <xf numFmtId="4" fontId="11" fillId="4" borderId="16" xfId="1" applyNumberFormat="1" applyFont="1" applyFill="1" applyBorder="1" applyAlignment="1">
      <alignment horizontal="right" vertical="center" wrapText="1"/>
    </xf>
    <xf numFmtId="4" fontId="11" fillId="4" borderId="89" xfId="1" applyNumberFormat="1" applyFont="1" applyFill="1" applyBorder="1" applyAlignment="1">
      <alignment horizontal="right" vertical="center" wrapText="1"/>
    </xf>
    <xf numFmtId="4" fontId="11" fillId="0" borderId="83" xfId="1" applyNumberFormat="1" applyFont="1" applyBorder="1" applyAlignment="1">
      <alignment vertical="center"/>
    </xf>
    <xf numFmtId="4" fontId="11" fillId="4" borderId="81" xfId="1" applyNumberFormat="1" applyFont="1" applyFill="1" applyBorder="1" applyAlignment="1">
      <alignment horizontal="right" vertical="center" wrapText="1"/>
    </xf>
    <xf numFmtId="4" fontId="11" fillId="0" borderId="15" xfId="1" applyNumberFormat="1" applyFont="1" applyBorder="1" applyAlignment="1">
      <alignment vertical="center"/>
    </xf>
    <xf numFmtId="4" fontId="11" fillId="0" borderId="92" xfId="1" applyNumberFormat="1" applyFont="1" applyBorder="1" applyAlignment="1">
      <alignment horizontal="right" vertical="center" wrapText="1"/>
    </xf>
    <xf numFmtId="4" fontId="11" fillId="0" borderId="12" xfId="1" applyNumberFormat="1" applyFont="1" applyBorder="1" applyAlignment="1">
      <alignment vertical="center"/>
    </xf>
    <xf numFmtId="4" fontId="11" fillId="0" borderId="93" xfId="1" applyNumberFormat="1" applyFont="1" applyBorder="1" applyAlignment="1">
      <alignment vertical="center"/>
    </xf>
    <xf numFmtId="4" fontId="35" fillId="2" borderId="15" xfId="1" applyNumberFormat="1" applyFont="1" applyFill="1" applyBorder="1" applyAlignment="1">
      <alignment horizontal="right" vertical="center" wrapText="1"/>
    </xf>
    <xf numFmtId="4" fontId="35" fillId="2" borderId="83" xfId="1" applyNumberFormat="1" applyFont="1" applyFill="1" applyBorder="1" applyAlignment="1">
      <alignment horizontal="right" vertical="center" wrapText="1"/>
    </xf>
    <xf numFmtId="4" fontId="35" fillId="2" borderId="90" xfId="1" applyNumberFormat="1" applyFont="1" applyFill="1" applyBorder="1" applyAlignment="1">
      <alignment horizontal="right" vertical="center" wrapText="1"/>
    </xf>
    <xf numFmtId="4" fontId="11" fillId="3" borderId="16" xfId="3" applyNumberFormat="1" applyFont="1" applyFill="1" applyBorder="1" applyAlignment="1">
      <alignment horizontal="right" vertical="center" wrapText="1"/>
    </xf>
    <xf numFmtId="4" fontId="11" fillId="0" borderId="90" xfId="1" applyNumberFormat="1" applyFont="1" applyBorder="1" applyAlignment="1">
      <alignment horizontal="right" vertical="center" wrapText="1"/>
    </xf>
    <xf numFmtId="4" fontId="11" fillId="3" borderId="15" xfId="1" applyNumberFormat="1" applyFont="1" applyFill="1" applyBorder="1" applyAlignment="1">
      <alignment horizontal="right" vertical="center" wrapText="1"/>
    </xf>
    <xf numFmtId="4" fontId="11" fillId="3" borderId="83" xfId="1" applyNumberFormat="1" applyFont="1" applyFill="1" applyBorder="1" applyAlignment="1">
      <alignment horizontal="right" vertical="center" wrapText="1"/>
    </xf>
    <xf numFmtId="4" fontId="11" fillId="3" borderId="90" xfId="1" applyNumberFormat="1" applyFont="1" applyFill="1" applyBorder="1" applyAlignment="1">
      <alignment horizontal="right" vertical="center" wrapText="1"/>
    </xf>
    <xf numFmtId="4" fontId="11" fillId="5" borderId="16" xfId="1" applyNumberFormat="1" applyFont="1" applyFill="1" applyBorder="1" applyAlignment="1">
      <alignment horizontal="right" vertical="center" wrapText="1"/>
    </xf>
    <xf numFmtId="4" fontId="11" fillId="5" borderId="81" xfId="1" applyNumberFormat="1" applyFont="1" applyFill="1" applyBorder="1" applyAlignment="1">
      <alignment horizontal="right" vertical="center" wrapText="1"/>
    </xf>
    <xf numFmtId="43" fontId="7" fillId="0" borderId="95" xfId="1" applyNumberFormat="1" applyFont="1" applyFill="1" applyBorder="1" applyAlignment="1">
      <alignment horizontal="center" vertical="center" wrapText="1"/>
    </xf>
    <xf numFmtId="4" fontId="35" fillId="2" borderId="96" xfId="1" applyNumberFormat="1" applyFont="1" applyFill="1" applyBorder="1" applyAlignment="1">
      <alignment horizontal="right" vertical="center" wrapText="1"/>
    </xf>
    <xf numFmtId="4" fontId="11" fillId="3" borderId="55" xfId="1" applyNumberFormat="1" applyFont="1" applyFill="1" applyBorder="1" applyAlignment="1">
      <alignment horizontal="right" vertical="center" wrapText="1"/>
    </xf>
    <xf numFmtId="4" fontId="11" fillId="5" borderId="96" xfId="1" applyNumberFormat="1" applyFont="1" applyFill="1" applyBorder="1" applyAlignment="1">
      <alignment horizontal="right" vertical="center" wrapText="1"/>
    </xf>
    <xf numFmtId="43" fontId="7" fillId="0" borderId="68" xfId="1" applyNumberFormat="1" applyFont="1" applyFill="1" applyBorder="1" applyAlignment="1">
      <alignment horizontal="center" vertical="center" wrapText="1"/>
    </xf>
    <xf numFmtId="43" fontId="7" fillId="0" borderId="94" xfId="1" applyNumberFormat="1" applyFont="1" applyFill="1" applyBorder="1" applyAlignment="1">
      <alignment horizontal="center" vertical="center" wrapText="1"/>
    </xf>
    <xf numFmtId="0" fontId="5" fillId="0" borderId="0" xfId="2" applyFont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/>
    <xf numFmtId="0" fontId="5" fillId="0" borderId="0" xfId="2" applyFont="1" applyAlignment="1">
      <alignment wrapText="1"/>
    </xf>
    <xf numFmtId="0" fontId="38" fillId="0" borderId="0" xfId="13" applyNumberFormat="1" applyFont="1" applyFill="1" applyBorder="1" applyAlignment="1" applyProtection="1">
      <alignment horizontal="left"/>
      <protection locked="0"/>
    </xf>
    <xf numFmtId="49" fontId="40" fillId="12" borderId="20" xfId="13" applyNumberFormat="1" applyFont="1" applyFill="1" applyBorder="1" applyAlignment="1" applyProtection="1">
      <alignment horizontal="center" vertical="center" wrapText="1"/>
      <protection locked="0"/>
    </xf>
    <xf numFmtId="49" fontId="40" fillId="12" borderId="20" xfId="13" applyNumberFormat="1" applyFont="1" applyFill="1" applyBorder="1" applyAlignment="1" applyProtection="1">
      <alignment horizontal="center" vertical="center" wrapText="1"/>
      <protection locked="0"/>
    </xf>
    <xf numFmtId="49" fontId="40" fillId="12" borderId="20" xfId="13" applyNumberFormat="1" applyFont="1" applyFill="1" applyBorder="1" applyAlignment="1" applyProtection="1">
      <alignment horizontal="left" vertical="center" wrapText="1"/>
      <protection locked="0"/>
    </xf>
    <xf numFmtId="49" fontId="40" fillId="12" borderId="20" xfId="13" applyNumberFormat="1" applyFont="1" applyFill="1" applyBorder="1" applyAlignment="1" applyProtection="1">
      <alignment horizontal="right" vertical="center" wrapText="1"/>
      <protection locked="0"/>
    </xf>
    <xf numFmtId="49" fontId="40" fillId="12" borderId="20" xfId="13" applyNumberFormat="1" applyFont="1" applyFill="1" applyBorder="1" applyAlignment="1" applyProtection="1">
      <alignment horizontal="right" vertical="center" wrapText="1"/>
      <protection locked="0"/>
    </xf>
    <xf numFmtId="49" fontId="41" fillId="11" borderId="29" xfId="13" applyNumberFormat="1" applyFont="1" applyFill="1" applyBorder="1" applyAlignment="1" applyProtection="1">
      <alignment horizontal="center" vertical="center" wrapText="1"/>
      <protection locked="0"/>
    </xf>
    <xf numFmtId="49" fontId="42" fillId="13" borderId="20" xfId="13" applyNumberFormat="1" applyFont="1" applyFill="1" applyBorder="1" applyAlignment="1" applyProtection="1">
      <alignment horizontal="center" vertical="center" wrapText="1"/>
      <protection locked="0"/>
    </xf>
    <xf numFmtId="49" fontId="41" fillId="13" borderId="20" xfId="13" applyNumberFormat="1" applyFont="1" applyFill="1" applyBorder="1" applyAlignment="1" applyProtection="1">
      <alignment horizontal="center" vertical="center" wrapText="1"/>
      <protection locked="0"/>
    </xf>
    <xf numFmtId="49" fontId="42" fillId="13" borderId="20" xfId="13" applyNumberFormat="1" applyFont="1" applyFill="1" applyBorder="1" applyAlignment="1" applyProtection="1">
      <alignment horizontal="left" vertical="center" wrapText="1"/>
      <protection locked="0"/>
    </xf>
    <xf numFmtId="49" fontId="42" fillId="13" borderId="20" xfId="13" applyNumberFormat="1" applyFont="1" applyFill="1" applyBorder="1" applyAlignment="1" applyProtection="1">
      <alignment horizontal="right" vertical="center" wrapText="1"/>
      <protection locked="0"/>
    </xf>
    <xf numFmtId="49" fontId="42" fillId="13" borderId="20" xfId="13" applyNumberFormat="1" applyFont="1" applyFill="1" applyBorder="1" applyAlignment="1" applyProtection="1">
      <alignment horizontal="right" vertical="center" wrapText="1"/>
      <protection locked="0"/>
    </xf>
    <xf numFmtId="49" fontId="42" fillId="11" borderId="29" xfId="13" applyNumberFormat="1" applyFont="1" applyFill="1" applyBorder="1" applyAlignment="1" applyProtection="1">
      <alignment horizontal="center" vertical="center" wrapText="1"/>
      <protection locked="0"/>
    </xf>
    <xf numFmtId="49" fontId="42" fillId="11" borderId="29" xfId="13" applyNumberFormat="1" applyFont="1" applyFill="1" applyBorder="1" applyAlignment="1" applyProtection="1">
      <alignment horizontal="center" vertical="center" wrapText="1"/>
      <protection locked="0"/>
    </xf>
    <xf numFmtId="49" fontId="42" fillId="11" borderId="20" xfId="13" applyNumberFormat="1" applyFont="1" applyFill="1" applyBorder="1" applyAlignment="1" applyProtection="1">
      <alignment horizontal="center" vertical="center" wrapText="1"/>
      <protection locked="0"/>
    </xf>
    <xf numFmtId="49" fontId="42" fillId="11" borderId="20" xfId="13" applyNumberFormat="1" applyFont="1" applyFill="1" applyBorder="1" applyAlignment="1" applyProtection="1">
      <alignment horizontal="left" vertical="center" wrapText="1"/>
      <protection locked="0"/>
    </xf>
    <xf numFmtId="49" fontId="42" fillId="11" borderId="20" xfId="13" applyNumberFormat="1" applyFont="1" applyFill="1" applyBorder="1" applyAlignment="1" applyProtection="1">
      <alignment horizontal="right" vertical="center" wrapText="1"/>
      <protection locked="0"/>
    </xf>
    <xf numFmtId="49" fontId="42" fillId="11" borderId="20" xfId="13" applyNumberFormat="1" applyFont="1" applyFill="1" applyBorder="1" applyAlignment="1" applyProtection="1">
      <alignment horizontal="right" vertical="center" wrapText="1"/>
      <protection locked="0"/>
    </xf>
    <xf numFmtId="49" fontId="43" fillId="11" borderId="21" xfId="13" applyNumberFormat="1" applyFont="1" applyFill="1" applyBorder="1" applyAlignment="1" applyProtection="1">
      <alignment horizontal="right" vertical="center" wrapText="1"/>
      <protection locked="0"/>
    </xf>
    <xf numFmtId="49" fontId="43" fillId="11" borderId="21" xfId="13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13" applyNumberFormat="1" applyFont="1" applyFill="1" applyBorder="1" applyAlignment="1" applyProtection="1">
      <alignment horizontal="left"/>
      <protection locked="0"/>
    </xf>
    <xf numFmtId="49" fontId="39" fillId="11" borderId="20" xfId="13" applyNumberFormat="1" applyFont="1" applyFill="1" applyBorder="1" applyAlignment="1" applyProtection="1">
      <alignment horizontal="right" vertical="center" wrapText="1"/>
      <protection locked="0"/>
    </xf>
    <xf numFmtId="49" fontId="44" fillId="11" borderId="20" xfId="13" applyNumberFormat="1" applyFont="1" applyFill="1" applyBorder="1" applyAlignment="1" applyProtection="1">
      <alignment horizontal="right" vertical="center" wrapText="1"/>
      <protection locked="0"/>
    </xf>
    <xf numFmtId="0" fontId="8" fillId="0" borderId="12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8" fillId="0" borderId="16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36" fillId="0" borderId="0" xfId="2" applyFont="1" applyAlignment="1">
      <alignment horizontal="left"/>
    </xf>
    <xf numFmtId="0" fontId="5" fillId="0" borderId="0" xfId="2" applyFont="1" applyAlignment="1">
      <alignment horizontal="left" vertical="top" wrapText="1"/>
    </xf>
    <xf numFmtId="43" fontId="7" fillId="0" borderId="84" xfId="1" applyNumberFormat="1" applyFont="1" applyFill="1" applyBorder="1" applyAlignment="1">
      <alignment horizontal="center" vertical="center" wrapText="1"/>
    </xf>
    <xf numFmtId="43" fontId="7" fillId="0" borderId="86" xfId="1" applyNumberFormat="1" applyFont="1" applyFill="1" applyBorder="1" applyAlignment="1">
      <alignment horizontal="center" vertical="center" wrapText="1"/>
    </xf>
    <xf numFmtId="43" fontId="7" fillId="0" borderId="87" xfId="1" applyNumberFormat="1" applyFont="1" applyFill="1" applyBorder="1" applyAlignment="1">
      <alignment horizontal="center" vertical="center" wrapText="1"/>
    </xf>
    <xf numFmtId="43" fontId="7" fillId="0" borderId="85" xfId="1" applyNumberFormat="1" applyFont="1" applyFill="1" applyBorder="1" applyAlignment="1">
      <alignment horizontal="center" vertical="center" wrapText="1"/>
    </xf>
    <xf numFmtId="43" fontId="7" fillId="0" borderId="88" xfId="1" applyNumberFormat="1" applyFont="1" applyFill="1" applyBorder="1" applyAlignment="1">
      <alignment horizontal="center" vertical="center" wrapText="1"/>
    </xf>
    <xf numFmtId="0" fontId="25" fillId="0" borderId="63" xfId="12" applyFont="1" applyBorder="1" applyAlignment="1">
      <alignment horizontal="left" vertical="center" wrapText="1"/>
    </xf>
    <xf numFmtId="0" fontId="19" fillId="0" borderId="66" xfId="12" applyFont="1" applyFill="1" applyBorder="1" applyAlignment="1">
      <alignment horizontal="left" vertical="center" wrapText="1"/>
    </xf>
    <xf numFmtId="0" fontId="19" fillId="0" borderId="37" xfId="12" applyFont="1" applyFill="1" applyBorder="1" applyAlignment="1">
      <alignment horizontal="center" vertical="center" wrapText="1"/>
    </xf>
    <xf numFmtId="0" fontId="19" fillId="0" borderId="67" xfId="12" applyFont="1" applyFill="1" applyBorder="1" applyAlignment="1">
      <alignment horizontal="center" vertical="center" wrapText="1"/>
    </xf>
    <xf numFmtId="0" fontId="20" fillId="0" borderId="26" xfId="12" applyFont="1" applyBorder="1" applyAlignment="1">
      <alignment horizontal="right" vertical="center"/>
    </xf>
    <xf numFmtId="0" fontId="20" fillId="0" borderId="27" xfId="12" applyFont="1" applyBorder="1" applyAlignment="1">
      <alignment horizontal="right" vertical="center"/>
    </xf>
    <xf numFmtId="0" fontId="20" fillId="0" borderId="38" xfId="12" applyFont="1" applyBorder="1" applyAlignment="1">
      <alignment horizontal="right" vertical="center"/>
    </xf>
    <xf numFmtId="0" fontId="18" fillId="0" borderId="28" xfId="12" applyFont="1" applyFill="1" applyBorder="1" applyAlignment="1">
      <alignment horizontal="center" vertical="top" wrapText="1"/>
    </xf>
    <xf numFmtId="0" fontId="18" fillId="0" borderId="46" xfId="12" applyFont="1" applyFill="1" applyBorder="1" applyAlignment="1">
      <alignment horizontal="center" vertical="top" wrapText="1"/>
    </xf>
    <xf numFmtId="0" fontId="19" fillId="0" borderId="56" xfId="12" applyFont="1" applyFill="1" applyBorder="1" applyAlignment="1">
      <alignment horizontal="center" vertical="center" wrapText="1"/>
    </xf>
    <xf numFmtId="0" fontId="25" fillId="0" borderId="62" xfId="12" applyFont="1" applyBorder="1" applyAlignment="1">
      <alignment horizontal="right" vertical="center" wrapText="1"/>
    </xf>
    <xf numFmtId="0" fontId="25" fillId="0" borderId="63" xfId="12" applyFont="1" applyBorder="1" applyAlignment="1">
      <alignment horizontal="right" vertical="center" wrapText="1"/>
    </xf>
    <xf numFmtId="0" fontId="25" fillId="0" borderId="64" xfId="12" applyFont="1" applyBorder="1" applyAlignment="1">
      <alignment horizontal="right" vertical="center" wrapText="1"/>
    </xf>
    <xf numFmtId="0" fontId="25" fillId="0" borderId="24" xfId="12" applyFont="1" applyBorder="1" applyAlignment="1">
      <alignment horizontal="left" vertical="center"/>
    </xf>
    <xf numFmtId="0" fontId="19" fillId="0" borderId="66" xfId="12" applyFont="1" applyBorder="1" applyAlignment="1">
      <alignment horizontal="left" vertical="center" wrapText="1"/>
    </xf>
    <xf numFmtId="0" fontId="19" fillId="0" borderId="37" xfId="12" applyFont="1" applyBorder="1" applyAlignment="1">
      <alignment horizontal="center"/>
    </xf>
    <xf numFmtId="0" fontId="19" fillId="0" borderId="67" xfId="12" applyFont="1" applyBorder="1" applyAlignment="1">
      <alignment horizontal="center"/>
    </xf>
    <xf numFmtId="0" fontId="19" fillId="0" borderId="27" xfId="12" applyFont="1" applyFill="1" applyBorder="1" applyAlignment="1">
      <alignment horizontal="left" vertical="center" wrapText="1"/>
    </xf>
    <xf numFmtId="0" fontId="27" fillId="0" borderId="27" xfId="12" applyFont="1" applyBorder="1" applyAlignment="1">
      <alignment horizontal="left" vertical="center" wrapText="1"/>
    </xf>
    <xf numFmtId="0" fontId="18" fillId="0" borderId="29" xfId="12" applyFont="1" applyFill="1" applyBorder="1" applyAlignment="1">
      <alignment horizontal="center" vertical="top" wrapText="1"/>
    </xf>
    <xf numFmtId="0" fontId="18" fillId="0" borderId="25" xfId="12" applyFont="1" applyFill="1" applyBorder="1" applyAlignment="1">
      <alignment horizontal="center" vertical="top" wrapText="1"/>
    </xf>
    <xf numFmtId="0" fontId="19" fillId="0" borderId="0" xfId="12" applyFont="1" applyBorder="1" applyAlignment="1">
      <alignment horizontal="left" vertical="center" wrapText="1"/>
    </xf>
    <xf numFmtId="0" fontId="19" fillId="0" borderId="37" xfId="12" applyFont="1" applyBorder="1" applyAlignment="1">
      <alignment horizontal="center" vertical="center" wrapText="1"/>
    </xf>
    <xf numFmtId="0" fontId="19" fillId="0" borderId="39" xfId="12" applyFont="1" applyBorder="1" applyAlignment="1">
      <alignment horizontal="center" vertical="center" wrapText="1"/>
    </xf>
    <xf numFmtId="0" fontId="29" fillId="10" borderId="42" xfId="12" applyFont="1" applyFill="1" applyBorder="1" applyAlignment="1">
      <alignment horizontal="center" vertical="center" wrapText="1"/>
    </xf>
    <xf numFmtId="0" fontId="29" fillId="10" borderId="35" xfId="12" applyFont="1" applyFill="1" applyBorder="1" applyAlignment="1">
      <alignment horizontal="center" vertical="center" wrapText="1"/>
    </xf>
    <xf numFmtId="0" fontId="29" fillId="10" borderId="26" xfId="12" applyFont="1" applyFill="1" applyBorder="1" applyAlignment="1">
      <alignment horizontal="center" vertical="center" wrapText="1"/>
    </xf>
    <xf numFmtId="0" fontId="18" fillId="0" borderId="28" xfId="12" applyFont="1" applyBorder="1" applyAlignment="1">
      <alignment horizontal="center" vertical="top" wrapText="1"/>
    </xf>
    <xf numFmtId="0" fontId="18" fillId="0" borderId="29" xfId="12" applyFont="1" applyBorder="1" applyAlignment="1">
      <alignment horizontal="center" vertical="top" wrapText="1"/>
    </xf>
    <xf numFmtId="0" fontId="18" fillId="0" borderId="46" xfId="12" applyFont="1" applyBorder="1" applyAlignment="1">
      <alignment horizontal="center" vertical="top" wrapText="1"/>
    </xf>
    <xf numFmtId="0" fontId="19" fillId="0" borderId="50" xfId="12" applyFont="1" applyBorder="1" applyAlignment="1">
      <alignment horizontal="left" vertical="top" wrapText="1"/>
    </xf>
    <xf numFmtId="0" fontId="19" fillId="0" borderId="51" xfId="12" applyFont="1" applyBorder="1" applyAlignment="1">
      <alignment horizontal="left" vertical="top" wrapText="1"/>
    </xf>
    <xf numFmtId="0" fontId="29" fillId="10" borderId="37" xfId="12" applyFont="1" applyFill="1" applyBorder="1" applyAlignment="1">
      <alignment horizontal="center" vertical="top" wrapText="1"/>
    </xf>
    <xf numFmtId="0" fontId="29" fillId="10" borderId="39" xfId="12" applyFont="1" applyFill="1" applyBorder="1" applyAlignment="1">
      <alignment horizontal="center" vertical="top" wrapText="1"/>
    </xf>
    <xf numFmtId="0" fontId="25" fillId="0" borderId="24" xfId="12" applyFont="1" applyBorder="1" applyAlignment="1">
      <alignment horizontal="left" vertical="center" wrapText="1"/>
    </xf>
    <xf numFmtId="0" fontId="19" fillId="0" borderId="54" xfId="12" applyFont="1" applyFill="1" applyBorder="1" applyAlignment="1">
      <alignment horizontal="left" vertical="center" wrapText="1"/>
    </xf>
    <xf numFmtId="0" fontId="18" fillId="0" borderId="41" xfId="12" applyFont="1" applyFill="1" applyBorder="1" applyAlignment="1">
      <alignment horizontal="center" vertical="top" wrapText="1"/>
    </xf>
    <xf numFmtId="0" fontId="4" fillId="0" borderId="0" xfId="12" applyFont="1" applyAlignment="1">
      <alignment horizontal="left" wrapText="1"/>
    </xf>
    <xf numFmtId="0" fontId="4" fillId="0" borderId="0" xfId="2" applyFont="1" applyAlignment="1">
      <alignment horizontal="left"/>
    </xf>
    <xf numFmtId="0" fontId="22" fillId="0" borderId="0" xfId="12" applyFont="1" applyBorder="1" applyAlignment="1">
      <alignment horizontal="center" vertical="center"/>
    </xf>
    <xf numFmtId="49" fontId="45" fillId="11" borderId="0" xfId="13" applyNumberFormat="1" applyFont="1" applyFill="1" applyAlignment="1" applyProtection="1">
      <alignment horizontal="left" vertical="top" wrapText="1"/>
      <protection locked="0"/>
    </xf>
    <xf numFmtId="0" fontId="46" fillId="0" borderId="0" xfId="13" applyNumberFormat="1" applyFont="1" applyFill="1" applyBorder="1" applyAlignment="1" applyProtection="1">
      <alignment horizontal="left" vertical="top"/>
      <protection locked="0"/>
    </xf>
    <xf numFmtId="49" fontId="5" fillId="11" borderId="20" xfId="13" applyNumberFormat="1" applyFont="1" applyFill="1" applyBorder="1" applyAlignment="1" applyProtection="1">
      <alignment horizontal="center" vertical="center" wrapText="1"/>
      <protection locked="0"/>
    </xf>
  </cellXfs>
  <cellStyles count="14">
    <cellStyle name="ConditionalStyle_1" xfId="4"/>
    <cellStyle name="Excel Built-in Normal" xfId="5"/>
    <cellStyle name="Normalny" xfId="0" builtinId="0"/>
    <cellStyle name="Normalny 2" xfId="6"/>
    <cellStyle name="Normalny 3" xfId="7"/>
    <cellStyle name="Normalny 4" xfId="8"/>
    <cellStyle name="Normalny 5" xfId="9"/>
    <cellStyle name="Normalny 6" xfId="10"/>
    <cellStyle name="Normalny 7" xfId="11"/>
    <cellStyle name="Normalny 8" xfId="13"/>
    <cellStyle name="Normalny_załaczniki maj" xfId="12"/>
    <cellStyle name="Normalny_Załączniki budżet 2010" xfId="1"/>
    <cellStyle name="Normalny_Zeszyt1" xfId="2"/>
    <cellStyle name="Walutowy_Załączniki budżet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showGridLines="0" workbookViewId="0">
      <selection activeCell="D147" sqref="D147"/>
    </sheetView>
  </sheetViews>
  <sheetFormatPr defaultRowHeight="12.75" x14ac:dyDescent="0.2"/>
  <cols>
    <col min="1" max="1" width="5.28515625" style="278" customWidth="1"/>
    <col min="2" max="2" width="8.140625" style="278" customWidth="1"/>
    <col min="3" max="3" width="7.85546875" style="278" customWidth="1"/>
    <col min="4" max="4" width="35.7109375" style="278" customWidth="1"/>
    <col min="5" max="5" width="12.7109375" style="278" customWidth="1"/>
    <col min="6" max="6" width="10.28515625" style="278" customWidth="1"/>
    <col min="7" max="7" width="12.42578125" style="278" customWidth="1"/>
    <col min="8" max="247" width="9.140625" style="278"/>
    <col min="248" max="248" width="2.140625" style="278" customWidth="1"/>
    <col min="249" max="249" width="8.7109375" style="278" customWidth="1"/>
    <col min="250" max="250" width="9.85546875" style="278" customWidth="1"/>
    <col min="251" max="251" width="1" style="278" customWidth="1"/>
    <col min="252" max="252" width="10.85546875" style="278" customWidth="1"/>
    <col min="253" max="253" width="54.5703125" style="278" customWidth="1"/>
    <col min="254" max="255" width="22.85546875" style="278" customWidth="1"/>
    <col min="256" max="256" width="9.85546875" style="278" customWidth="1"/>
    <col min="257" max="257" width="13" style="278" customWidth="1"/>
    <col min="258" max="258" width="1" style="278" customWidth="1"/>
    <col min="259" max="503" width="9.140625" style="278"/>
    <col min="504" max="504" width="2.140625" style="278" customWidth="1"/>
    <col min="505" max="505" width="8.7109375" style="278" customWidth="1"/>
    <col min="506" max="506" width="9.85546875" style="278" customWidth="1"/>
    <col min="507" max="507" width="1" style="278" customWidth="1"/>
    <col min="508" max="508" width="10.85546875" style="278" customWidth="1"/>
    <col min="509" max="509" width="54.5703125" style="278" customWidth="1"/>
    <col min="510" max="511" width="22.85546875" style="278" customWidth="1"/>
    <col min="512" max="512" width="9.85546875" style="278" customWidth="1"/>
    <col min="513" max="513" width="13" style="278" customWidth="1"/>
    <col min="514" max="514" width="1" style="278" customWidth="1"/>
    <col min="515" max="759" width="9.140625" style="278"/>
    <col min="760" max="760" width="2.140625" style="278" customWidth="1"/>
    <col min="761" max="761" width="8.7109375" style="278" customWidth="1"/>
    <col min="762" max="762" width="9.85546875" style="278" customWidth="1"/>
    <col min="763" max="763" width="1" style="278" customWidth="1"/>
    <col min="764" max="764" width="10.85546875" style="278" customWidth="1"/>
    <col min="765" max="765" width="54.5703125" style="278" customWidth="1"/>
    <col min="766" max="767" width="22.85546875" style="278" customWidth="1"/>
    <col min="768" max="768" width="9.85546875" style="278" customWidth="1"/>
    <col min="769" max="769" width="13" style="278" customWidth="1"/>
    <col min="770" max="770" width="1" style="278" customWidth="1"/>
    <col min="771" max="1015" width="9.140625" style="278"/>
    <col min="1016" max="1016" width="2.140625" style="278" customWidth="1"/>
    <col min="1017" max="1017" width="8.7109375" style="278" customWidth="1"/>
    <col min="1018" max="1018" width="9.85546875" style="278" customWidth="1"/>
    <col min="1019" max="1019" width="1" style="278" customWidth="1"/>
    <col min="1020" max="1020" width="10.85546875" style="278" customWidth="1"/>
    <col min="1021" max="1021" width="54.5703125" style="278" customWidth="1"/>
    <col min="1022" max="1023" width="22.85546875" style="278" customWidth="1"/>
    <col min="1024" max="1024" width="9.85546875" style="278" customWidth="1"/>
    <col min="1025" max="1025" width="13" style="278" customWidth="1"/>
    <col min="1026" max="1026" width="1" style="278" customWidth="1"/>
    <col min="1027" max="1271" width="9.140625" style="278"/>
    <col min="1272" max="1272" width="2.140625" style="278" customWidth="1"/>
    <col min="1273" max="1273" width="8.7109375" style="278" customWidth="1"/>
    <col min="1274" max="1274" width="9.85546875" style="278" customWidth="1"/>
    <col min="1275" max="1275" width="1" style="278" customWidth="1"/>
    <col min="1276" max="1276" width="10.85546875" style="278" customWidth="1"/>
    <col min="1277" max="1277" width="54.5703125" style="278" customWidth="1"/>
    <col min="1278" max="1279" width="22.85546875" style="278" customWidth="1"/>
    <col min="1280" max="1280" width="9.85546875" style="278" customWidth="1"/>
    <col min="1281" max="1281" width="13" style="278" customWidth="1"/>
    <col min="1282" max="1282" width="1" style="278" customWidth="1"/>
    <col min="1283" max="1527" width="9.140625" style="278"/>
    <col min="1528" max="1528" width="2.140625" style="278" customWidth="1"/>
    <col min="1529" max="1529" width="8.7109375" style="278" customWidth="1"/>
    <col min="1530" max="1530" width="9.85546875" style="278" customWidth="1"/>
    <col min="1531" max="1531" width="1" style="278" customWidth="1"/>
    <col min="1532" max="1532" width="10.85546875" style="278" customWidth="1"/>
    <col min="1533" max="1533" width="54.5703125" style="278" customWidth="1"/>
    <col min="1534" max="1535" width="22.85546875" style="278" customWidth="1"/>
    <col min="1536" max="1536" width="9.85546875" style="278" customWidth="1"/>
    <col min="1537" max="1537" width="13" style="278" customWidth="1"/>
    <col min="1538" max="1538" width="1" style="278" customWidth="1"/>
    <col min="1539" max="1783" width="9.140625" style="278"/>
    <col min="1784" max="1784" width="2.140625" style="278" customWidth="1"/>
    <col min="1785" max="1785" width="8.7109375" style="278" customWidth="1"/>
    <col min="1786" max="1786" width="9.85546875" style="278" customWidth="1"/>
    <col min="1787" max="1787" width="1" style="278" customWidth="1"/>
    <col min="1788" max="1788" width="10.85546875" style="278" customWidth="1"/>
    <col min="1789" max="1789" width="54.5703125" style="278" customWidth="1"/>
    <col min="1790" max="1791" width="22.85546875" style="278" customWidth="1"/>
    <col min="1792" max="1792" width="9.85546875" style="278" customWidth="1"/>
    <col min="1793" max="1793" width="13" style="278" customWidth="1"/>
    <col min="1794" max="1794" width="1" style="278" customWidth="1"/>
    <col min="1795" max="2039" width="9.140625" style="278"/>
    <col min="2040" max="2040" width="2.140625" style="278" customWidth="1"/>
    <col min="2041" max="2041" width="8.7109375" style="278" customWidth="1"/>
    <col min="2042" max="2042" width="9.85546875" style="278" customWidth="1"/>
    <col min="2043" max="2043" width="1" style="278" customWidth="1"/>
    <col min="2044" max="2044" width="10.85546875" style="278" customWidth="1"/>
    <col min="2045" max="2045" width="54.5703125" style="278" customWidth="1"/>
    <col min="2046" max="2047" width="22.85546875" style="278" customWidth="1"/>
    <col min="2048" max="2048" width="9.85546875" style="278" customWidth="1"/>
    <col min="2049" max="2049" width="13" style="278" customWidth="1"/>
    <col min="2050" max="2050" width="1" style="278" customWidth="1"/>
    <col min="2051" max="2295" width="9.140625" style="278"/>
    <col min="2296" max="2296" width="2.140625" style="278" customWidth="1"/>
    <col min="2297" max="2297" width="8.7109375" style="278" customWidth="1"/>
    <col min="2298" max="2298" width="9.85546875" style="278" customWidth="1"/>
    <col min="2299" max="2299" width="1" style="278" customWidth="1"/>
    <col min="2300" max="2300" width="10.85546875" style="278" customWidth="1"/>
    <col min="2301" max="2301" width="54.5703125" style="278" customWidth="1"/>
    <col min="2302" max="2303" width="22.85546875" style="278" customWidth="1"/>
    <col min="2304" max="2304" width="9.85546875" style="278" customWidth="1"/>
    <col min="2305" max="2305" width="13" style="278" customWidth="1"/>
    <col min="2306" max="2306" width="1" style="278" customWidth="1"/>
    <col min="2307" max="2551" width="9.140625" style="278"/>
    <col min="2552" max="2552" width="2.140625" style="278" customWidth="1"/>
    <col min="2553" max="2553" width="8.7109375" style="278" customWidth="1"/>
    <col min="2554" max="2554" width="9.85546875" style="278" customWidth="1"/>
    <col min="2555" max="2555" width="1" style="278" customWidth="1"/>
    <col min="2556" max="2556" width="10.85546875" style="278" customWidth="1"/>
    <col min="2557" max="2557" width="54.5703125" style="278" customWidth="1"/>
    <col min="2558" max="2559" width="22.85546875" style="278" customWidth="1"/>
    <col min="2560" max="2560" width="9.85546875" style="278" customWidth="1"/>
    <col min="2561" max="2561" width="13" style="278" customWidth="1"/>
    <col min="2562" max="2562" width="1" style="278" customWidth="1"/>
    <col min="2563" max="2807" width="9.140625" style="278"/>
    <col min="2808" max="2808" width="2.140625" style="278" customWidth="1"/>
    <col min="2809" max="2809" width="8.7109375" style="278" customWidth="1"/>
    <col min="2810" max="2810" width="9.85546875" style="278" customWidth="1"/>
    <col min="2811" max="2811" width="1" style="278" customWidth="1"/>
    <col min="2812" max="2812" width="10.85546875" style="278" customWidth="1"/>
    <col min="2813" max="2813" width="54.5703125" style="278" customWidth="1"/>
    <col min="2814" max="2815" width="22.85546875" style="278" customWidth="1"/>
    <col min="2816" max="2816" width="9.85546875" style="278" customWidth="1"/>
    <col min="2817" max="2817" width="13" style="278" customWidth="1"/>
    <col min="2818" max="2818" width="1" style="278" customWidth="1"/>
    <col min="2819" max="3063" width="9.140625" style="278"/>
    <col min="3064" max="3064" width="2.140625" style="278" customWidth="1"/>
    <col min="3065" max="3065" width="8.7109375" style="278" customWidth="1"/>
    <col min="3066" max="3066" width="9.85546875" style="278" customWidth="1"/>
    <col min="3067" max="3067" width="1" style="278" customWidth="1"/>
    <col min="3068" max="3068" width="10.85546875" style="278" customWidth="1"/>
    <col min="3069" max="3069" width="54.5703125" style="278" customWidth="1"/>
    <col min="3070" max="3071" width="22.85546875" style="278" customWidth="1"/>
    <col min="3072" max="3072" width="9.85546875" style="278" customWidth="1"/>
    <col min="3073" max="3073" width="13" style="278" customWidth="1"/>
    <col min="3074" max="3074" width="1" style="278" customWidth="1"/>
    <col min="3075" max="3319" width="9.140625" style="278"/>
    <col min="3320" max="3320" width="2.140625" style="278" customWidth="1"/>
    <col min="3321" max="3321" width="8.7109375" style="278" customWidth="1"/>
    <col min="3322" max="3322" width="9.85546875" style="278" customWidth="1"/>
    <col min="3323" max="3323" width="1" style="278" customWidth="1"/>
    <col min="3324" max="3324" width="10.85546875" style="278" customWidth="1"/>
    <col min="3325" max="3325" width="54.5703125" style="278" customWidth="1"/>
    <col min="3326" max="3327" width="22.85546875" style="278" customWidth="1"/>
    <col min="3328" max="3328" width="9.85546875" style="278" customWidth="1"/>
    <col min="3329" max="3329" width="13" style="278" customWidth="1"/>
    <col min="3330" max="3330" width="1" style="278" customWidth="1"/>
    <col min="3331" max="3575" width="9.140625" style="278"/>
    <col min="3576" max="3576" width="2.140625" style="278" customWidth="1"/>
    <col min="3577" max="3577" width="8.7109375" style="278" customWidth="1"/>
    <col min="3578" max="3578" width="9.85546875" style="278" customWidth="1"/>
    <col min="3579" max="3579" width="1" style="278" customWidth="1"/>
    <col min="3580" max="3580" width="10.85546875" style="278" customWidth="1"/>
    <col min="3581" max="3581" width="54.5703125" style="278" customWidth="1"/>
    <col min="3582" max="3583" width="22.85546875" style="278" customWidth="1"/>
    <col min="3584" max="3584" width="9.85546875" style="278" customWidth="1"/>
    <col min="3585" max="3585" width="13" style="278" customWidth="1"/>
    <col min="3586" max="3586" width="1" style="278" customWidth="1"/>
    <col min="3587" max="3831" width="9.140625" style="278"/>
    <col min="3832" max="3832" width="2.140625" style="278" customWidth="1"/>
    <col min="3833" max="3833" width="8.7109375" style="278" customWidth="1"/>
    <col min="3834" max="3834" width="9.85546875" style="278" customWidth="1"/>
    <col min="3835" max="3835" width="1" style="278" customWidth="1"/>
    <col min="3836" max="3836" width="10.85546875" style="278" customWidth="1"/>
    <col min="3837" max="3837" width="54.5703125" style="278" customWidth="1"/>
    <col min="3838" max="3839" width="22.85546875" style="278" customWidth="1"/>
    <col min="3840" max="3840" width="9.85546875" style="278" customWidth="1"/>
    <col min="3841" max="3841" width="13" style="278" customWidth="1"/>
    <col min="3842" max="3842" width="1" style="278" customWidth="1"/>
    <col min="3843" max="4087" width="9.140625" style="278"/>
    <col min="4088" max="4088" width="2.140625" style="278" customWidth="1"/>
    <col min="4089" max="4089" width="8.7109375" style="278" customWidth="1"/>
    <col min="4090" max="4090" width="9.85546875" style="278" customWidth="1"/>
    <col min="4091" max="4091" width="1" style="278" customWidth="1"/>
    <col min="4092" max="4092" width="10.85546875" style="278" customWidth="1"/>
    <col min="4093" max="4093" width="54.5703125" style="278" customWidth="1"/>
    <col min="4094" max="4095" width="22.85546875" style="278" customWidth="1"/>
    <col min="4096" max="4096" width="9.85546875" style="278" customWidth="1"/>
    <col min="4097" max="4097" width="13" style="278" customWidth="1"/>
    <col min="4098" max="4098" width="1" style="278" customWidth="1"/>
    <col min="4099" max="4343" width="9.140625" style="278"/>
    <col min="4344" max="4344" width="2.140625" style="278" customWidth="1"/>
    <col min="4345" max="4345" width="8.7109375" style="278" customWidth="1"/>
    <col min="4346" max="4346" width="9.85546875" style="278" customWidth="1"/>
    <col min="4347" max="4347" width="1" style="278" customWidth="1"/>
    <col min="4348" max="4348" width="10.85546875" style="278" customWidth="1"/>
    <col min="4349" max="4349" width="54.5703125" style="278" customWidth="1"/>
    <col min="4350" max="4351" width="22.85546875" style="278" customWidth="1"/>
    <col min="4352" max="4352" width="9.85546875" style="278" customWidth="1"/>
    <col min="4353" max="4353" width="13" style="278" customWidth="1"/>
    <col min="4354" max="4354" width="1" style="278" customWidth="1"/>
    <col min="4355" max="4599" width="9.140625" style="278"/>
    <col min="4600" max="4600" width="2.140625" style="278" customWidth="1"/>
    <col min="4601" max="4601" width="8.7109375" style="278" customWidth="1"/>
    <col min="4602" max="4602" width="9.85546875" style="278" customWidth="1"/>
    <col min="4603" max="4603" width="1" style="278" customWidth="1"/>
    <col min="4604" max="4604" width="10.85546875" style="278" customWidth="1"/>
    <col min="4605" max="4605" width="54.5703125" style="278" customWidth="1"/>
    <col min="4606" max="4607" width="22.85546875" style="278" customWidth="1"/>
    <col min="4608" max="4608" width="9.85546875" style="278" customWidth="1"/>
    <col min="4609" max="4609" width="13" style="278" customWidth="1"/>
    <col min="4610" max="4610" width="1" style="278" customWidth="1"/>
    <col min="4611" max="4855" width="9.140625" style="278"/>
    <col min="4856" max="4856" width="2.140625" style="278" customWidth="1"/>
    <col min="4857" max="4857" width="8.7109375" style="278" customWidth="1"/>
    <col min="4858" max="4858" width="9.85546875" style="278" customWidth="1"/>
    <col min="4859" max="4859" width="1" style="278" customWidth="1"/>
    <col min="4860" max="4860" width="10.85546875" style="278" customWidth="1"/>
    <col min="4861" max="4861" width="54.5703125" style="278" customWidth="1"/>
    <col min="4862" max="4863" width="22.85546875" style="278" customWidth="1"/>
    <col min="4864" max="4864" width="9.85546875" style="278" customWidth="1"/>
    <col min="4865" max="4865" width="13" style="278" customWidth="1"/>
    <col min="4866" max="4866" width="1" style="278" customWidth="1"/>
    <col min="4867" max="5111" width="9.140625" style="278"/>
    <col min="5112" max="5112" width="2.140625" style="278" customWidth="1"/>
    <col min="5113" max="5113" width="8.7109375" style="278" customWidth="1"/>
    <col min="5114" max="5114" width="9.85546875" style="278" customWidth="1"/>
    <col min="5115" max="5115" width="1" style="278" customWidth="1"/>
    <col min="5116" max="5116" width="10.85546875" style="278" customWidth="1"/>
    <col min="5117" max="5117" width="54.5703125" style="278" customWidth="1"/>
    <col min="5118" max="5119" width="22.85546875" style="278" customWidth="1"/>
    <col min="5120" max="5120" width="9.85546875" style="278" customWidth="1"/>
    <col min="5121" max="5121" width="13" style="278" customWidth="1"/>
    <col min="5122" max="5122" width="1" style="278" customWidth="1"/>
    <col min="5123" max="5367" width="9.140625" style="278"/>
    <col min="5368" max="5368" width="2.140625" style="278" customWidth="1"/>
    <col min="5369" max="5369" width="8.7109375" style="278" customWidth="1"/>
    <col min="5370" max="5370" width="9.85546875" style="278" customWidth="1"/>
    <col min="5371" max="5371" width="1" style="278" customWidth="1"/>
    <col min="5372" max="5372" width="10.85546875" style="278" customWidth="1"/>
    <col min="5373" max="5373" width="54.5703125" style="278" customWidth="1"/>
    <col min="5374" max="5375" width="22.85546875" style="278" customWidth="1"/>
    <col min="5376" max="5376" width="9.85546875" style="278" customWidth="1"/>
    <col min="5377" max="5377" width="13" style="278" customWidth="1"/>
    <col min="5378" max="5378" width="1" style="278" customWidth="1"/>
    <col min="5379" max="5623" width="9.140625" style="278"/>
    <col min="5624" max="5624" width="2.140625" style="278" customWidth="1"/>
    <col min="5625" max="5625" width="8.7109375" style="278" customWidth="1"/>
    <col min="5626" max="5626" width="9.85546875" style="278" customWidth="1"/>
    <col min="5627" max="5627" width="1" style="278" customWidth="1"/>
    <col min="5628" max="5628" width="10.85546875" style="278" customWidth="1"/>
    <col min="5629" max="5629" width="54.5703125" style="278" customWidth="1"/>
    <col min="5630" max="5631" width="22.85546875" style="278" customWidth="1"/>
    <col min="5632" max="5632" width="9.85546875" style="278" customWidth="1"/>
    <col min="5633" max="5633" width="13" style="278" customWidth="1"/>
    <col min="5634" max="5634" width="1" style="278" customWidth="1"/>
    <col min="5635" max="5879" width="9.140625" style="278"/>
    <col min="5880" max="5880" width="2.140625" style="278" customWidth="1"/>
    <col min="5881" max="5881" width="8.7109375" style="278" customWidth="1"/>
    <col min="5882" max="5882" width="9.85546875" style="278" customWidth="1"/>
    <col min="5883" max="5883" width="1" style="278" customWidth="1"/>
    <col min="5884" max="5884" width="10.85546875" style="278" customWidth="1"/>
    <col min="5885" max="5885" width="54.5703125" style="278" customWidth="1"/>
    <col min="5886" max="5887" width="22.85546875" style="278" customWidth="1"/>
    <col min="5888" max="5888" width="9.85546875" style="278" customWidth="1"/>
    <col min="5889" max="5889" width="13" style="278" customWidth="1"/>
    <col min="5890" max="5890" width="1" style="278" customWidth="1"/>
    <col min="5891" max="6135" width="9.140625" style="278"/>
    <col min="6136" max="6136" width="2.140625" style="278" customWidth="1"/>
    <col min="6137" max="6137" width="8.7109375" style="278" customWidth="1"/>
    <col min="6138" max="6138" width="9.85546875" style="278" customWidth="1"/>
    <col min="6139" max="6139" width="1" style="278" customWidth="1"/>
    <col min="6140" max="6140" width="10.85546875" style="278" customWidth="1"/>
    <col min="6141" max="6141" width="54.5703125" style="278" customWidth="1"/>
    <col min="6142" max="6143" width="22.85546875" style="278" customWidth="1"/>
    <col min="6144" max="6144" width="9.85546875" style="278" customWidth="1"/>
    <col min="6145" max="6145" width="13" style="278" customWidth="1"/>
    <col min="6146" max="6146" width="1" style="278" customWidth="1"/>
    <col min="6147" max="6391" width="9.140625" style="278"/>
    <col min="6392" max="6392" width="2.140625" style="278" customWidth="1"/>
    <col min="6393" max="6393" width="8.7109375" style="278" customWidth="1"/>
    <col min="6394" max="6394" width="9.85546875" style="278" customWidth="1"/>
    <col min="6395" max="6395" width="1" style="278" customWidth="1"/>
    <col min="6396" max="6396" width="10.85546875" style="278" customWidth="1"/>
    <col min="6397" max="6397" width="54.5703125" style="278" customWidth="1"/>
    <col min="6398" max="6399" width="22.85546875" style="278" customWidth="1"/>
    <col min="6400" max="6400" width="9.85546875" style="278" customWidth="1"/>
    <col min="6401" max="6401" width="13" style="278" customWidth="1"/>
    <col min="6402" max="6402" width="1" style="278" customWidth="1"/>
    <col min="6403" max="6647" width="9.140625" style="278"/>
    <col min="6648" max="6648" width="2.140625" style="278" customWidth="1"/>
    <col min="6649" max="6649" width="8.7109375" style="278" customWidth="1"/>
    <col min="6650" max="6650" width="9.85546875" style="278" customWidth="1"/>
    <col min="6651" max="6651" width="1" style="278" customWidth="1"/>
    <col min="6652" max="6652" width="10.85546875" style="278" customWidth="1"/>
    <col min="6653" max="6653" width="54.5703125" style="278" customWidth="1"/>
    <col min="6654" max="6655" width="22.85546875" style="278" customWidth="1"/>
    <col min="6656" max="6656" width="9.85546875" style="278" customWidth="1"/>
    <col min="6657" max="6657" width="13" style="278" customWidth="1"/>
    <col min="6658" max="6658" width="1" style="278" customWidth="1"/>
    <col min="6659" max="6903" width="9.140625" style="278"/>
    <col min="6904" max="6904" width="2.140625" style="278" customWidth="1"/>
    <col min="6905" max="6905" width="8.7109375" style="278" customWidth="1"/>
    <col min="6906" max="6906" width="9.85546875" style="278" customWidth="1"/>
    <col min="6907" max="6907" width="1" style="278" customWidth="1"/>
    <col min="6908" max="6908" width="10.85546875" style="278" customWidth="1"/>
    <col min="6909" max="6909" width="54.5703125" style="278" customWidth="1"/>
    <col min="6910" max="6911" width="22.85546875" style="278" customWidth="1"/>
    <col min="6912" max="6912" width="9.85546875" style="278" customWidth="1"/>
    <col min="6913" max="6913" width="13" style="278" customWidth="1"/>
    <col min="6914" max="6914" width="1" style="278" customWidth="1"/>
    <col min="6915" max="7159" width="9.140625" style="278"/>
    <col min="7160" max="7160" width="2.140625" style="278" customWidth="1"/>
    <col min="7161" max="7161" width="8.7109375" style="278" customWidth="1"/>
    <col min="7162" max="7162" width="9.85546875" style="278" customWidth="1"/>
    <col min="7163" max="7163" width="1" style="278" customWidth="1"/>
    <col min="7164" max="7164" width="10.85546875" style="278" customWidth="1"/>
    <col min="7165" max="7165" width="54.5703125" style="278" customWidth="1"/>
    <col min="7166" max="7167" width="22.85546875" style="278" customWidth="1"/>
    <col min="7168" max="7168" width="9.85546875" style="278" customWidth="1"/>
    <col min="7169" max="7169" width="13" style="278" customWidth="1"/>
    <col min="7170" max="7170" width="1" style="278" customWidth="1"/>
    <col min="7171" max="7415" width="9.140625" style="278"/>
    <col min="7416" max="7416" width="2.140625" style="278" customWidth="1"/>
    <col min="7417" max="7417" width="8.7109375" style="278" customWidth="1"/>
    <col min="7418" max="7418" width="9.85546875" style="278" customWidth="1"/>
    <col min="7419" max="7419" width="1" style="278" customWidth="1"/>
    <col min="7420" max="7420" width="10.85546875" style="278" customWidth="1"/>
    <col min="7421" max="7421" width="54.5703125" style="278" customWidth="1"/>
    <col min="7422" max="7423" width="22.85546875" style="278" customWidth="1"/>
    <col min="7424" max="7424" width="9.85546875" style="278" customWidth="1"/>
    <col min="7425" max="7425" width="13" style="278" customWidth="1"/>
    <col min="7426" max="7426" width="1" style="278" customWidth="1"/>
    <col min="7427" max="7671" width="9.140625" style="278"/>
    <col min="7672" max="7672" width="2.140625" style="278" customWidth="1"/>
    <col min="7673" max="7673" width="8.7109375" style="278" customWidth="1"/>
    <col min="7674" max="7674" width="9.85546875" style="278" customWidth="1"/>
    <col min="7675" max="7675" width="1" style="278" customWidth="1"/>
    <col min="7676" max="7676" width="10.85546875" style="278" customWidth="1"/>
    <col min="7677" max="7677" width="54.5703125" style="278" customWidth="1"/>
    <col min="7678" max="7679" width="22.85546875" style="278" customWidth="1"/>
    <col min="7680" max="7680" width="9.85546875" style="278" customWidth="1"/>
    <col min="7681" max="7681" width="13" style="278" customWidth="1"/>
    <col min="7682" max="7682" width="1" style="278" customWidth="1"/>
    <col min="7683" max="7927" width="9.140625" style="278"/>
    <col min="7928" max="7928" width="2.140625" style="278" customWidth="1"/>
    <col min="7929" max="7929" width="8.7109375" style="278" customWidth="1"/>
    <col min="7930" max="7930" width="9.85546875" style="278" customWidth="1"/>
    <col min="7931" max="7931" width="1" style="278" customWidth="1"/>
    <col min="7932" max="7932" width="10.85546875" style="278" customWidth="1"/>
    <col min="7933" max="7933" width="54.5703125" style="278" customWidth="1"/>
    <col min="7934" max="7935" width="22.85546875" style="278" customWidth="1"/>
    <col min="7936" max="7936" width="9.85546875" style="278" customWidth="1"/>
    <col min="7937" max="7937" width="13" style="278" customWidth="1"/>
    <col min="7938" max="7938" width="1" style="278" customWidth="1"/>
    <col min="7939" max="8183" width="9.140625" style="278"/>
    <col min="8184" max="8184" width="2.140625" style="278" customWidth="1"/>
    <col min="8185" max="8185" width="8.7109375" style="278" customWidth="1"/>
    <col min="8186" max="8186" width="9.85546875" style="278" customWidth="1"/>
    <col min="8187" max="8187" width="1" style="278" customWidth="1"/>
    <col min="8188" max="8188" width="10.85546875" style="278" customWidth="1"/>
    <col min="8189" max="8189" width="54.5703125" style="278" customWidth="1"/>
    <col min="8190" max="8191" width="22.85546875" style="278" customWidth="1"/>
    <col min="8192" max="8192" width="9.85546875" style="278" customWidth="1"/>
    <col min="8193" max="8193" width="13" style="278" customWidth="1"/>
    <col min="8194" max="8194" width="1" style="278" customWidth="1"/>
    <col min="8195" max="8439" width="9.140625" style="278"/>
    <col min="8440" max="8440" width="2.140625" style="278" customWidth="1"/>
    <col min="8441" max="8441" width="8.7109375" style="278" customWidth="1"/>
    <col min="8442" max="8442" width="9.85546875" style="278" customWidth="1"/>
    <col min="8443" max="8443" width="1" style="278" customWidth="1"/>
    <col min="8444" max="8444" width="10.85546875" style="278" customWidth="1"/>
    <col min="8445" max="8445" width="54.5703125" style="278" customWidth="1"/>
    <col min="8446" max="8447" width="22.85546875" style="278" customWidth="1"/>
    <col min="8448" max="8448" width="9.85546875" style="278" customWidth="1"/>
    <col min="8449" max="8449" width="13" style="278" customWidth="1"/>
    <col min="8450" max="8450" width="1" style="278" customWidth="1"/>
    <col min="8451" max="8695" width="9.140625" style="278"/>
    <col min="8696" max="8696" width="2.140625" style="278" customWidth="1"/>
    <col min="8697" max="8697" width="8.7109375" style="278" customWidth="1"/>
    <col min="8698" max="8698" width="9.85546875" style="278" customWidth="1"/>
    <col min="8699" max="8699" width="1" style="278" customWidth="1"/>
    <col min="8700" max="8700" width="10.85546875" style="278" customWidth="1"/>
    <col min="8701" max="8701" width="54.5703125" style="278" customWidth="1"/>
    <col min="8702" max="8703" width="22.85546875" style="278" customWidth="1"/>
    <col min="8704" max="8704" width="9.85546875" style="278" customWidth="1"/>
    <col min="8705" max="8705" width="13" style="278" customWidth="1"/>
    <col min="8706" max="8706" width="1" style="278" customWidth="1"/>
    <col min="8707" max="8951" width="9.140625" style="278"/>
    <col min="8952" max="8952" width="2.140625" style="278" customWidth="1"/>
    <col min="8953" max="8953" width="8.7109375" style="278" customWidth="1"/>
    <col min="8954" max="8954" width="9.85546875" style="278" customWidth="1"/>
    <col min="8955" max="8955" width="1" style="278" customWidth="1"/>
    <col min="8956" max="8956" width="10.85546875" style="278" customWidth="1"/>
    <col min="8957" max="8957" width="54.5703125" style="278" customWidth="1"/>
    <col min="8958" max="8959" width="22.85546875" style="278" customWidth="1"/>
    <col min="8960" max="8960" width="9.85546875" style="278" customWidth="1"/>
    <col min="8961" max="8961" width="13" style="278" customWidth="1"/>
    <col min="8962" max="8962" width="1" style="278" customWidth="1"/>
    <col min="8963" max="9207" width="9.140625" style="278"/>
    <col min="9208" max="9208" width="2.140625" style="278" customWidth="1"/>
    <col min="9209" max="9209" width="8.7109375" style="278" customWidth="1"/>
    <col min="9210" max="9210" width="9.85546875" style="278" customWidth="1"/>
    <col min="9211" max="9211" width="1" style="278" customWidth="1"/>
    <col min="9212" max="9212" width="10.85546875" style="278" customWidth="1"/>
    <col min="9213" max="9213" width="54.5703125" style="278" customWidth="1"/>
    <col min="9214" max="9215" width="22.85546875" style="278" customWidth="1"/>
    <col min="9216" max="9216" width="9.85546875" style="278" customWidth="1"/>
    <col min="9217" max="9217" width="13" style="278" customWidth="1"/>
    <col min="9218" max="9218" width="1" style="278" customWidth="1"/>
    <col min="9219" max="9463" width="9.140625" style="278"/>
    <col min="9464" max="9464" width="2.140625" style="278" customWidth="1"/>
    <col min="9465" max="9465" width="8.7109375" style="278" customWidth="1"/>
    <col min="9466" max="9466" width="9.85546875" style="278" customWidth="1"/>
    <col min="9467" max="9467" width="1" style="278" customWidth="1"/>
    <col min="9468" max="9468" width="10.85546875" style="278" customWidth="1"/>
    <col min="9469" max="9469" width="54.5703125" style="278" customWidth="1"/>
    <col min="9470" max="9471" width="22.85546875" style="278" customWidth="1"/>
    <col min="9472" max="9472" width="9.85546875" style="278" customWidth="1"/>
    <col min="9473" max="9473" width="13" style="278" customWidth="1"/>
    <col min="9474" max="9474" width="1" style="278" customWidth="1"/>
    <col min="9475" max="9719" width="9.140625" style="278"/>
    <col min="9720" max="9720" width="2.140625" style="278" customWidth="1"/>
    <col min="9721" max="9721" width="8.7109375" style="278" customWidth="1"/>
    <col min="9722" max="9722" width="9.85546875" style="278" customWidth="1"/>
    <col min="9723" max="9723" width="1" style="278" customWidth="1"/>
    <col min="9724" max="9724" width="10.85546875" style="278" customWidth="1"/>
    <col min="9725" max="9725" width="54.5703125" style="278" customWidth="1"/>
    <col min="9726" max="9727" width="22.85546875" style="278" customWidth="1"/>
    <col min="9728" max="9728" width="9.85546875" style="278" customWidth="1"/>
    <col min="9729" max="9729" width="13" style="278" customWidth="1"/>
    <col min="9730" max="9730" width="1" style="278" customWidth="1"/>
    <col min="9731" max="9975" width="9.140625" style="278"/>
    <col min="9976" max="9976" width="2.140625" style="278" customWidth="1"/>
    <col min="9977" max="9977" width="8.7109375" style="278" customWidth="1"/>
    <col min="9978" max="9978" width="9.85546875" style="278" customWidth="1"/>
    <col min="9979" max="9979" width="1" style="278" customWidth="1"/>
    <col min="9980" max="9980" width="10.85546875" style="278" customWidth="1"/>
    <col min="9981" max="9981" width="54.5703125" style="278" customWidth="1"/>
    <col min="9982" max="9983" width="22.85546875" style="278" customWidth="1"/>
    <col min="9984" max="9984" width="9.85546875" style="278" customWidth="1"/>
    <col min="9985" max="9985" width="13" style="278" customWidth="1"/>
    <col min="9986" max="9986" width="1" style="278" customWidth="1"/>
    <col min="9987" max="10231" width="9.140625" style="278"/>
    <col min="10232" max="10232" width="2.140625" style="278" customWidth="1"/>
    <col min="10233" max="10233" width="8.7109375" style="278" customWidth="1"/>
    <col min="10234" max="10234" width="9.85546875" style="278" customWidth="1"/>
    <col min="10235" max="10235" width="1" style="278" customWidth="1"/>
    <col min="10236" max="10236" width="10.85546875" style="278" customWidth="1"/>
    <col min="10237" max="10237" width="54.5703125" style="278" customWidth="1"/>
    <col min="10238" max="10239" width="22.85546875" style="278" customWidth="1"/>
    <col min="10240" max="10240" width="9.85546875" style="278" customWidth="1"/>
    <col min="10241" max="10241" width="13" style="278" customWidth="1"/>
    <col min="10242" max="10242" width="1" style="278" customWidth="1"/>
    <col min="10243" max="10487" width="9.140625" style="278"/>
    <col min="10488" max="10488" width="2.140625" style="278" customWidth="1"/>
    <col min="10489" max="10489" width="8.7109375" style="278" customWidth="1"/>
    <col min="10490" max="10490" width="9.85546875" style="278" customWidth="1"/>
    <col min="10491" max="10491" width="1" style="278" customWidth="1"/>
    <col min="10492" max="10492" width="10.85546875" style="278" customWidth="1"/>
    <col min="10493" max="10493" width="54.5703125" style="278" customWidth="1"/>
    <col min="10494" max="10495" width="22.85546875" style="278" customWidth="1"/>
    <col min="10496" max="10496" width="9.85546875" style="278" customWidth="1"/>
    <col min="10497" max="10497" width="13" style="278" customWidth="1"/>
    <col min="10498" max="10498" width="1" style="278" customWidth="1"/>
    <col min="10499" max="10743" width="9.140625" style="278"/>
    <col min="10744" max="10744" width="2.140625" style="278" customWidth="1"/>
    <col min="10745" max="10745" width="8.7109375" style="278" customWidth="1"/>
    <col min="10746" max="10746" width="9.85546875" style="278" customWidth="1"/>
    <col min="10747" max="10747" width="1" style="278" customWidth="1"/>
    <col min="10748" max="10748" width="10.85546875" style="278" customWidth="1"/>
    <col min="10749" max="10749" width="54.5703125" style="278" customWidth="1"/>
    <col min="10750" max="10751" width="22.85546875" style="278" customWidth="1"/>
    <col min="10752" max="10752" width="9.85546875" style="278" customWidth="1"/>
    <col min="10753" max="10753" width="13" style="278" customWidth="1"/>
    <col min="10754" max="10754" width="1" style="278" customWidth="1"/>
    <col min="10755" max="10999" width="9.140625" style="278"/>
    <col min="11000" max="11000" width="2.140625" style="278" customWidth="1"/>
    <col min="11001" max="11001" width="8.7109375" style="278" customWidth="1"/>
    <col min="11002" max="11002" width="9.85546875" style="278" customWidth="1"/>
    <col min="11003" max="11003" width="1" style="278" customWidth="1"/>
    <col min="11004" max="11004" width="10.85546875" style="278" customWidth="1"/>
    <col min="11005" max="11005" width="54.5703125" style="278" customWidth="1"/>
    <col min="11006" max="11007" width="22.85546875" style="278" customWidth="1"/>
    <col min="11008" max="11008" width="9.85546875" style="278" customWidth="1"/>
    <col min="11009" max="11009" width="13" style="278" customWidth="1"/>
    <col min="11010" max="11010" width="1" style="278" customWidth="1"/>
    <col min="11011" max="11255" width="9.140625" style="278"/>
    <col min="11256" max="11256" width="2.140625" style="278" customWidth="1"/>
    <col min="11257" max="11257" width="8.7109375" style="278" customWidth="1"/>
    <col min="11258" max="11258" width="9.85546875" style="278" customWidth="1"/>
    <col min="11259" max="11259" width="1" style="278" customWidth="1"/>
    <col min="11260" max="11260" width="10.85546875" style="278" customWidth="1"/>
    <col min="11261" max="11261" width="54.5703125" style="278" customWidth="1"/>
    <col min="11262" max="11263" width="22.85546875" style="278" customWidth="1"/>
    <col min="11264" max="11264" width="9.85546875" style="278" customWidth="1"/>
    <col min="11265" max="11265" width="13" style="278" customWidth="1"/>
    <col min="11266" max="11266" width="1" style="278" customWidth="1"/>
    <col min="11267" max="11511" width="9.140625" style="278"/>
    <col min="11512" max="11512" width="2.140625" style="278" customWidth="1"/>
    <col min="11513" max="11513" width="8.7109375" style="278" customWidth="1"/>
    <col min="11514" max="11514" width="9.85546875" style="278" customWidth="1"/>
    <col min="11515" max="11515" width="1" style="278" customWidth="1"/>
    <col min="11516" max="11516" width="10.85546875" style="278" customWidth="1"/>
    <col min="11517" max="11517" width="54.5703125" style="278" customWidth="1"/>
    <col min="11518" max="11519" width="22.85546875" style="278" customWidth="1"/>
    <col min="11520" max="11520" width="9.85546875" style="278" customWidth="1"/>
    <col min="11521" max="11521" width="13" style="278" customWidth="1"/>
    <col min="11522" max="11522" width="1" style="278" customWidth="1"/>
    <col min="11523" max="11767" width="9.140625" style="278"/>
    <col min="11768" max="11768" width="2.140625" style="278" customWidth="1"/>
    <col min="11769" max="11769" width="8.7109375" style="278" customWidth="1"/>
    <col min="11770" max="11770" width="9.85546875" style="278" customWidth="1"/>
    <col min="11771" max="11771" width="1" style="278" customWidth="1"/>
    <col min="11772" max="11772" width="10.85546875" style="278" customWidth="1"/>
    <col min="11773" max="11773" width="54.5703125" style="278" customWidth="1"/>
    <col min="11774" max="11775" width="22.85546875" style="278" customWidth="1"/>
    <col min="11776" max="11776" width="9.85546875" style="278" customWidth="1"/>
    <col min="11777" max="11777" width="13" style="278" customWidth="1"/>
    <col min="11778" max="11778" width="1" style="278" customWidth="1"/>
    <col min="11779" max="12023" width="9.140625" style="278"/>
    <col min="12024" max="12024" width="2.140625" style="278" customWidth="1"/>
    <col min="12025" max="12025" width="8.7109375" style="278" customWidth="1"/>
    <col min="12026" max="12026" width="9.85546875" style="278" customWidth="1"/>
    <col min="12027" max="12027" width="1" style="278" customWidth="1"/>
    <col min="12028" max="12028" width="10.85546875" style="278" customWidth="1"/>
    <col min="12029" max="12029" width="54.5703125" style="278" customWidth="1"/>
    <col min="12030" max="12031" width="22.85546875" style="278" customWidth="1"/>
    <col min="12032" max="12032" width="9.85546875" style="278" customWidth="1"/>
    <col min="12033" max="12033" width="13" style="278" customWidth="1"/>
    <col min="12034" max="12034" width="1" style="278" customWidth="1"/>
    <col min="12035" max="12279" width="9.140625" style="278"/>
    <col min="12280" max="12280" width="2.140625" style="278" customWidth="1"/>
    <col min="12281" max="12281" width="8.7109375" style="278" customWidth="1"/>
    <col min="12282" max="12282" width="9.85546875" style="278" customWidth="1"/>
    <col min="12283" max="12283" width="1" style="278" customWidth="1"/>
    <col min="12284" max="12284" width="10.85546875" style="278" customWidth="1"/>
    <col min="12285" max="12285" width="54.5703125" style="278" customWidth="1"/>
    <col min="12286" max="12287" width="22.85546875" style="278" customWidth="1"/>
    <col min="12288" max="12288" width="9.85546875" style="278" customWidth="1"/>
    <col min="12289" max="12289" width="13" style="278" customWidth="1"/>
    <col min="12290" max="12290" width="1" style="278" customWidth="1"/>
    <col min="12291" max="12535" width="9.140625" style="278"/>
    <col min="12536" max="12536" width="2.140625" style="278" customWidth="1"/>
    <col min="12537" max="12537" width="8.7109375" style="278" customWidth="1"/>
    <col min="12538" max="12538" width="9.85546875" style="278" customWidth="1"/>
    <col min="12539" max="12539" width="1" style="278" customWidth="1"/>
    <col min="12540" max="12540" width="10.85546875" style="278" customWidth="1"/>
    <col min="12541" max="12541" width="54.5703125" style="278" customWidth="1"/>
    <col min="12542" max="12543" width="22.85546875" style="278" customWidth="1"/>
    <col min="12544" max="12544" width="9.85546875" style="278" customWidth="1"/>
    <col min="12545" max="12545" width="13" style="278" customWidth="1"/>
    <col min="12546" max="12546" width="1" style="278" customWidth="1"/>
    <col min="12547" max="12791" width="9.140625" style="278"/>
    <col min="12792" max="12792" width="2.140625" style="278" customWidth="1"/>
    <col min="12793" max="12793" width="8.7109375" style="278" customWidth="1"/>
    <col min="12794" max="12794" width="9.85546875" style="278" customWidth="1"/>
    <col min="12795" max="12795" width="1" style="278" customWidth="1"/>
    <col min="12796" max="12796" width="10.85546875" style="278" customWidth="1"/>
    <col min="12797" max="12797" width="54.5703125" style="278" customWidth="1"/>
    <col min="12798" max="12799" width="22.85546875" style="278" customWidth="1"/>
    <col min="12800" max="12800" width="9.85546875" style="278" customWidth="1"/>
    <col min="12801" max="12801" width="13" style="278" customWidth="1"/>
    <col min="12802" max="12802" width="1" style="278" customWidth="1"/>
    <col min="12803" max="13047" width="9.140625" style="278"/>
    <col min="13048" max="13048" width="2.140625" style="278" customWidth="1"/>
    <col min="13049" max="13049" width="8.7109375" style="278" customWidth="1"/>
    <col min="13050" max="13050" width="9.85546875" style="278" customWidth="1"/>
    <col min="13051" max="13051" width="1" style="278" customWidth="1"/>
    <col min="13052" max="13052" width="10.85546875" style="278" customWidth="1"/>
    <col min="13053" max="13053" width="54.5703125" style="278" customWidth="1"/>
    <col min="13054" max="13055" width="22.85546875" style="278" customWidth="1"/>
    <col min="13056" max="13056" width="9.85546875" style="278" customWidth="1"/>
    <col min="13057" max="13057" width="13" style="278" customWidth="1"/>
    <col min="13058" max="13058" width="1" style="278" customWidth="1"/>
    <col min="13059" max="13303" width="9.140625" style="278"/>
    <col min="13304" max="13304" width="2.140625" style="278" customWidth="1"/>
    <col min="13305" max="13305" width="8.7109375" style="278" customWidth="1"/>
    <col min="13306" max="13306" width="9.85546875" style="278" customWidth="1"/>
    <col min="13307" max="13307" width="1" style="278" customWidth="1"/>
    <col min="13308" max="13308" width="10.85546875" style="278" customWidth="1"/>
    <col min="13309" max="13309" width="54.5703125" style="278" customWidth="1"/>
    <col min="13310" max="13311" width="22.85546875" style="278" customWidth="1"/>
    <col min="13312" max="13312" width="9.85546875" style="278" customWidth="1"/>
    <col min="13313" max="13313" width="13" style="278" customWidth="1"/>
    <col min="13314" max="13314" width="1" style="278" customWidth="1"/>
    <col min="13315" max="13559" width="9.140625" style="278"/>
    <col min="13560" max="13560" width="2.140625" style="278" customWidth="1"/>
    <col min="13561" max="13561" width="8.7109375" style="278" customWidth="1"/>
    <col min="13562" max="13562" width="9.85546875" style="278" customWidth="1"/>
    <col min="13563" max="13563" width="1" style="278" customWidth="1"/>
    <col min="13564" max="13564" width="10.85546875" style="278" customWidth="1"/>
    <col min="13565" max="13565" width="54.5703125" style="278" customWidth="1"/>
    <col min="13566" max="13567" width="22.85546875" style="278" customWidth="1"/>
    <col min="13568" max="13568" width="9.85546875" style="278" customWidth="1"/>
    <col min="13569" max="13569" width="13" style="278" customWidth="1"/>
    <col min="13570" max="13570" width="1" style="278" customWidth="1"/>
    <col min="13571" max="13815" width="9.140625" style="278"/>
    <col min="13816" max="13816" width="2.140625" style="278" customWidth="1"/>
    <col min="13817" max="13817" width="8.7109375" style="278" customWidth="1"/>
    <col min="13818" max="13818" width="9.85546875" style="278" customWidth="1"/>
    <col min="13819" max="13819" width="1" style="278" customWidth="1"/>
    <col min="13820" max="13820" width="10.85546875" style="278" customWidth="1"/>
    <col min="13821" max="13821" width="54.5703125" style="278" customWidth="1"/>
    <col min="13822" max="13823" width="22.85546875" style="278" customWidth="1"/>
    <col min="13824" max="13824" width="9.85546875" style="278" customWidth="1"/>
    <col min="13825" max="13825" width="13" style="278" customWidth="1"/>
    <col min="13826" max="13826" width="1" style="278" customWidth="1"/>
    <col min="13827" max="14071" width="9.140625" style="278"/>
    <col min="14072" max="14072" width="2.140625" style="278" customWidth="1"/>
    <col min="14073" max="14073" width="8.7109375" style="278" customWidth="1"/>
    <col min="14074" max="14074" width="9.85546875" style="278" customWidth="1"/>
    <col min="14075" max="14075" width="1" style="278" customWidth="1"/>
    <col min="14076" max="14076" width="10.85546875" style="278" customWidth="1"/>
    <col min="14077" max="14077" width="54.5703125" style="278" customWidth="1"/>
    <col min="14078" max="14079" width="22.85546875" style="278" customWidth="1"/>
    <col min="14080" max="14080" width="9.85546875" style="278" customWidth="1"/>
    <col min="14081" max="14081" width="13" style="278" customWidth="1"/>
    <col min="14082" max="14082" width="1" style="278" customWidth="1"/>
    <col min="14083" max="14327" width="9.140625" style="278"/>
    <col min="14328" max="14328" width="2.140625" style="278" customWidth="1"/>
    <col min="14329" max="14329" width="8.7109375" style="278" customWidth="1"/>
    <col min="14330" max="14330" width="9.85546875" style="278" customWidth="1"/>
    <col min="14331" max="14331" width="1" style="278" customWidth="1"/>
    <col min="14332" max="14332" width="10.85546875" style="278" customWidth="1"/>
    <col min="14333" max="14333" width="54.5703125" style="278" customWidth="1"/>
    <col min="14334" max="14335" width="22.85546875" style="278" customWidth="1"/>
    <col min="14336" max="14336" width="9.85546875" style="278" customWidth="1"/>
    <col min="14337" max="14337" width="13" style="278" customWidth="1"/>
    <col min="14338" max="14338" width="1" style="278" customWidth="1"/>
    <col min="14339" max="14583" width="9.140625" style="278"/>
    <col min="14584" max="14584" width="2.140625" style="278" customWidth="1"/>
    <col min="14585" max="14585" width="8.7109375" style="278" customWidth="1"/>
    <col min="14586" max="14586" width="9.85546875" style="278" customWidth="1"/>
    <col min="14587" max="14587" width="1" style="278" customWidth="1"/>
    <col min="14588" max="14588" width="10.85546875" style="278" customWidth="1"/>
    <col min="14589" max="14589" width="54.5703125" style="278" customWidth="1"/>
    <col min="14590" max="14591" width="22.85546875" style="278" customWidth="1"/>
    <col min="14592" max="14592" width="9.85546875" style="278" customWidth="1"/>
    <col min="14593" max="14593" width="13" style="278" customWidth="1"/>
    <col min="14594" max="14594" width="1" style="278" customWidth="1"/>
    <col min="14595" max="14839" width="9.140625" style="278"/>
    <col min="14840" max="14840" width="2.140625" style="278" customWidth="1"/>
    <col min="14841" max="14841" width="8.7109375" style="278" customWidth="1"/>
    <col min="14842" max="14842" width="9.85546875" style="278" customWidth="1"/>
    <col min="14843" max="14843" width="1" style="278" customWidth="1"/>
    <col min="14844" max="14844" width="10.85546875" style="278" customWidth="1"/>
    <col min="14845" max="14845" width="54.5703125" style="278" customWidth="1"/>
    <col min="14846" max="14847" width="22.85546875" style="278" customWidth="1"/>
    <col min="14848" max="14848" width="9.85546875" style="278" customWidth="1"/>
    <col min="14849" max="14849" width="13" style="278" customWidth="1"/>
    <col min="14850" max="14850" width="1" style="278" customWidth="1"/>
    <col min="14851" max="15095" width="9.140625" style="278"/>
    <col min="15096" max="15096" width="2.140625" style="278" customWidth="1"/>
    <col min="15097" max="15097" width="8.7109375" style="278" customWidth="1"/>
    <col min="15098" max="15098" width="9.85546875" style="278" customWidth="1"/>
    <col min="15099" max="15099" width="1" style="278" customWidth="1"/>
    <col min="15100" max="15100" width="10.85546875" style="278" customWidth="1"/>
    <col min="15101" max="15101" width="54.5703125" style="278" customWidth="1"/>
    <col min="15102" max="15103" width="22.85546875" style="278" customWidth="1"/>
    <col min="15104" max="15104" width="9.85546875" style="278" customWidth="1"/>
    <col min="15105" max="15105" width="13" style="278" customWidth="1"/>
    <col min="15106" max="15106" width="1" style="278" customWidth="1"/>
    <col min="15107" max="15351" width="9.140625" style="278"/>
    <col min="15352" max="15352" width="2.140625" style="278" customWidth="1"/>
    <col min="15353" max="15353" width="8.7109375" style="278" customWidth="1"/>
    <col min="15354" max="15354" width="9.85546875" style="278" customWidth="1"/>
    <col min="15355" max="15355" width="1" style="278" customWidth="1"/>
    <col min="15356" max="15356" width="10.85546875" style="278" customWidth="1"/>
    <col min="15357" max="15357" width="54.5703125" style="278" customWidth="1"/>
    <col min="15358" max="15359" width="22.85546875" style="278" customWidth="1"/>
    <col min="15360" max="15360" width="9.85546875" style="278" customWidth="1"/>
    <col min="15361" max="15361" width="13" style="278" customWidth="1"/>
    <col min="15362" max="15362" width="1" style="278" customWidth="1"/>
    <col min="15363" max="15607" width="9.140625" style="278"/>
    <col min="15608" max="15608" width="2.140625" style="278" customWidth="1"/>
    <col min="15609" max="15609" width="8.7109375" style="278" customWidth="1"/>
    <col min="15610" max="15610" width="9.85546875" style="278" customWidth="1"/>
    <col min="15611" max="15611" width="1" style="278" customWidth="1"/>
    <col min="15612" max="15612" width="10.85546875" style="278" customWidth="1"/>
    <col min="15613" max="15613" width="54.5703125" style="278" customWidth="1"/>
    <col min="15614" max="15615" width="22.85546875" style="278" customWidth="1"/>
    <col min="15616" max="15616" width="9.85546875" style="278" customWidth="1"/>
    <col min="15617" max="15617" width="13" style="278" customWidth="1"/>
    <col min="15618" max="15618" width="1" style="278" customWidth="1"/>
    <col min="15619" max="15863" width="9.140625" style="278"/>
    <col min="15864" max="15864" width="2.140625" style="278" customWidth="1"/>
    <col min="15865" max="15865" width="8.7109375" style="278" customWidth="1"/>
    <col min="15866" max="15866" width="9.85546875" style="278" customWidth="1"/>
    <col min="15867" max="15867" width="1" style="278" customWidth="1"/>
    <col min="15868" max="15868" width="10.85546875" style="278" customWidth="1"/>
    <col min="15869" max="15869" width="54.5703125" style="278" customWidth="1"/>
    <col min="15870" max="15871" width="22.85546875" style="278" customWidth="1"/>
    <col min="15872" max="15872" width="9.85546875" style="278" customWidth="1"/>
    <col min="15873" max="15873" width="13" style="278" customWidth="1"/>
    <col min="15874" max="15874" width="1" style="278" customWidth="1"/>
    <col min="15875" max="16119" width="9.140625" style="278"/>
    <col min="16120" max="16120" width="2.140625" style="278" customWidth="1"/>
    <col min="16121" max="16121" width="8.7109375" style="278" customWidth="1"/>
    <col min="16122" max="16122" width="9.85546875" style="278" customWidth="1"/>
    <col min="16123" max="16123" width="1" style="278" customWidth="1"/>
    <col min="16124" max="16124" width="10.85546875" style="278" customWidth="1"/>
    <col min="16125" max="16125" width="54.5703125" style="278" customWidth="1"/>
    <col min="16126" max="16127" width="22.85546875" style="278" customWidth="1"/>
    <col min="16128" max="16128" width="9.85546875" style="278" customWidth="1"/>
    <col min="16129" max="16129" width="13" style="278" customWidth="1"/>
    <col min="16130" max="16130" width="1" style="278" customWidth="1"/>
    <col min="16131" max="16384" width="9.140625" style="278"/>
  </cols>
  <sheetData>
    <row r="1" spans="1:7" ht="46.5" customHeight="1" x14ac:dyDescent="0.2">
      <c r="A1" s="359" t="s">
        <v>818</v>
      </c>
      <c r="B1" s="359"/>
      <c r="C1" s="359"/>
      <c r="D1" s="359"/>
      <c r="E1" s="359"/>
      <c r="F1" s="359"/>
      <c r="G1" s="359"/>
    </row>
    <row r="2" spans="1:7" ht="47.25" customHeight="1" x14ac:dyDescent="0.2">
      <c r="A2" s="358" t="s">
        <v>817</v>
      </c>
      <c r="B2" s="358"/>
      <c r="C2" s="358"/>
      <c r="D2" s="358"/>
      <c r="E2" s="358"/>
      <c r="F2" s="298"/>
      <c r="G2" s="298"/>
    </row>
    <row r="3" spans="1:7" ht="17.100000000000001" customHeight="1" x14ac:dyDescent="0.2">
      <c r="A3" s="360" t="s">
        <v>1</v>
      </c>
      <c r="B3" s="360" t="s">
        <v>2</v>
      </c>
      <c r="C3" s="360" t="s">
        <v>100</v>
      </c>
      <c r="D3" s="360" t="s">
        <v>33</v>
      </c>
      <c r="E3" s="360" t="s">
        <v>101</v>
      </c>
      <c r="F3" s="360" t="s">
        <v>102</v>
      </c>
      <c r="G3" s="360" t="s">
        <v>103</v>
      </c>
    </row>
    <row r="4" spans="1:7" x14ac:dyDescent="0.2">
      <c r="A4" s="279" t="s">
        <v>69</v>
      </c>
      <c r="B4" s="280"/>
      <c r="C4" s="279"/>
      <c r="D4" s="281" t="s">
        <v>70</v>
      </c>
      <c r="E4" s="282" t="s">
        <v>104</v>
      </c>
      <c r="F4" s="282" t="s">
        <v>105</v>
      </c>
      <c r="G4" s="283" t="s">
        <v>104</v>
      </c>
    </row>
    <row r="5" spans="1:7" ht="15" x14ac:dyDescent="0.2">
      <c r="A5" s="284"/>
      <c r="B5" s="285" t="s">
        <v>106</v>
      </c>
      <c r="C5" s="286"/>
      <c r="D5" s="287" t="s">
        <v>83</v>
      </c>
      <c r="E5" s="288" t="s">
        <v>104</v>
      </c>
      <c r="F5" s="288" t="s">
        <v>105</v>
      </c>
      <c r="G5" s="289" t="s">
        <v>104</v>
      </c>
    </row>
    <row r="6" spans="1:7" ht="56.25" x14ac:dyDescent="0.2">
      <c r="A6" s="290"/>
      <c r="B6" s="291"/>
      <c r="C6" s="292" t="s">
        <v>107</v>
      </c>
      <c r="D6" s="293" t="s">
        <v>108</v>
      </c>
      <c r="E6" s="294" t="s">
        <v>104</v>
      </c>
      <c r="F6" s="294" t="s">
        <v>105</v>
      </c>
      <c r="G6" s="295" t="s">
        <v>104</v>
      </c>
    </row>
    <row r="7" spans="1:7" x14ac:dyDescent="0.2">
      <c r="A7" s="279" t="s">
        <v>109</v>
      </c>
      <c r="B7" s="280"/>
      <c r="C7" s="279"/>
      <c r="D7" s="281" t="s">
        <v>110</v>
      </c>
      <c r="E7" s="282" t="s">
        <v>111</v>
      </c>
      <c r="F7" s="282" t="s">
        <v>105</v>
      </c>
      <c r="G7" s="283" t="s">
        <v>111</v>
      </c>
    </row>
    <row r="8" spans="1:7" ht="15" x14ac:dyDescent="0.2">
      <c r="A8" s="284"/>
      <c r="B8" s="285" t="s">
        <v>112</v>
      </c>
      <c r="C8" s="286"/>
      <c r="D8" s="287" t="s">
        <v>83</v>
      </c>
      <c r="E8" s="288" t="s">
        <v>111</v>
      </c>
      <c r="F8" s="288" t="s">
        <v>105</v>
      </c>
      <c r="G8" s="289" t="s">
        <v>111</v>
      </c>
    </row>
    <row r="9" spans="1:7" x14ac:dyDescent="0.2">
      <c r="A9" s="290"/>
      <c r="B9" s="291"/>
      <c r="C9" s="292" t="s">
        <v>113</v>
      </c>
      <c r="D9" s="293" t="s">
        <v>114</v>
      </c>
      <c r="E9" s="294" t="s">
        <v>111</v>
      </c>
      <c r="F9" s="294" t="s">
        <v>105</v>
      </c>
      <c r="G9" s="295" t="s">
        <v>111</v>
      </c>
    </row>
    <row r="10" spans="1:7" x14ac:dyDescent="0.2">
      <c r="A10" s="279" t="s">
        <v>115</v>
      </c>
      <c r="B10" s="280"/>
      <c r="C10" s="279"/>
      <c r="D10" s="281" t="s">
        <v>116</v>
      </c>
      <c r="E10" s="282" t="s">
        <v>117</v>
      </c>
      <c r="F10" s="282" t="s">
        <v>105</v>
      </c>
      <c r="G10" s="283" t="s">
        <v>117</v>
      </c>
    </row>
    <row r="11" spans="1:7" ht="15" x14ac:dyDescent="0.2">
      <c r="A11" s="284"/>
      <c r="B11" s="285" t="s">
        <v>118</v>
      </c>
      <c r="C11" s="286"/>
      <c r="D11" s="287" t="s">
        <v>119</v>
      </c>
      <c r="E11" s="288" t="s">
        <v>117</v>
      </c>
      <c r="F11" s="288" t="s">
        <v>105</v>
      </c>
      <c r="G11" s="289" t="s">
        <v>117</v>
      </c>
    </row>
    <row r="12" spans="1:7" ht="33.75" x14ac:dyDescent="0.2">
      <c r="A12" s="290"/>
      <c r="B12" s="291"/>
      <c r="C12" s="292" t="s">
        <v>120</v>
      </c>
      <c r="D12" s="293" t="s">
        <v>121</v>
      </c>
      <c r="E12" s="294" t="s">
        <v>117</v>
      </c>
      <c r="F12" s="294" t="s">
        <v>105</v>
      </c>
      <c r="G12" s="295" t="s">
        <v>117</v>
      </c>
    </row>
    <row r="13" spans="1:7" x14ac:dyDescent="0.2">
      <c r="A13" s="279" t="s">
        <v>122</v>
      </c>
      <c r="B13" s="280"/>
      <c r="C13" s="279"/>
      <c r="D13" s="281" t="s">
        <v>123</v>
      </c>
      <c r="E13" s="282" t="s">
        <v>124</v>
      </c>
      <c r="F13" s="282" t="s">
        <v>105</v>
      </c>
      <c r="G13" s="283" t="s">
        <v>124</v>
      </c>
    </row>
    <row r="14" spans="1:7" ht="15" x14ac:dyDescent="0.2">
      <c r="A14" s="284"/>
      <c r="B14" s="285" t="s">
        <v>125</v>
      </c>
      <c r="C14" s="286"/>
      <c r="D14" s="287" t="s">
        <v>126</v>
      </c>
      <c r="E14" s="288" t="s">
        <v>124</v>
      </c>
      <c r="F14" s="288" t="s">
        <v>105</v>
      </c>
      <c r="G14" s="289" t="s">
        <v>124</v>
      </c>
    </row>
    <row r="15" spans="1:7" ht="22.5" x14ac:dyDescent="0.2">
      <c r="A15" s="290"/>
      <c r="B15" s="291"/>
      <c r="C15" s="292" t="s">
        <v>127</v>
      </c>
      <c r="D15" s="293" t="s">
        <v>128</v>
      </c>
      <c r="E15" s="294" t="s">
        <v>129</v>
      </c>
      <c r="F15" s="294" t="s">
        <v>105</v>
      </c>
      <c r="G15" s="295" t="s">
        <v>129</v>
      </c>
    </row>
    <row r="16" spans="1:7" ht="56.25" x14ac:dyDescent="0.2">
      <c r="A16" s="290"/>
      <c r="B16" s="291"/>
      <c r="C16" s="292" t="s">
        <v>107</v>
      </c>
      <c r="D16" s="293" t="s">
        <v>108</v>
      </c>
      <c r="E16" s="294" t="s">
        <v>130</v>
      </c>
      <c r="F16" s="294" t="s">
        <v>105</v>
      </c>
      <c r="G16" s="295" t="s">
        <v>130</v>
      </c>
    </row>
    <row r="17" spans="1:7" ht="33.75" x14ac:dyDescent="0.2">
      <c r="A17" s="290"/>
      <c r="B17" s="291"/>
      <c r="C17" s="292" t="s">
        <v>131</v>
      </c>
      <c r="D17" s="293" t="s">
        <v>132</v>
      </c>
      <c r="E17" s="294" t="s">
        <v>133</v>
      </c>
      <c r="F17" s="294" t="s">
        <v>105</v>
      </c>
      <c r="G17" s="295" t="s">
        <v>133</v>
      </c>
    </row>
    <row r="18" spans="1:7" ht="22.5" x14ac:dyDescent="0.2">
      <c r="A18" s="290"/>
      <c r="B18" s="291"/>
      <c r="C18" s="292" t="s">
        <v>134</v>
      </c>
      <c r="D18" s="293" t="s">
        <v>135</v>
      </c>
      <c r="E18" s="294" t="s">
        <v>136</v>
      </c>
      <c r="F18" s="294" t="s">
        <v>105</v>
      </c>
      <c r="G18" s="295" t="s">
        <v>136</v>
      </c>
    </row>
    <row r="19" spans="1:7" ht="22.5" x14ac:dyDescent="0.2">
      <c r="A19" s="290"/>
      <c r="B19" s="291"/>
      <c r="C19" s="292" t="s">
        <v>137</v>
      </c>
      <c r="D19" s="293" t="s">
        <v>138</v>
      </c>
      <c r="E19" s="294" t="s">
        <v>139</v>
      </c>
      <c r="F19" s="294" t="s">
        <v>105</v>
      </c>
      <c r="G19" s="295" t="s">
        <v>139</v>
      </c>
    </row>
    <row r="20" spans="1:7" x14ac:dyDescent="0.2">
      <c r="A20" s="290"/>
      <c r="B20" s="291"/>
      <c r="C20" s="292" t="s">
        <v>140</v>
      </c>
      <c r="D20" s="293" t="s">
        <v>141</v>
      </c>
      <c r="E20" s="294" t="s">
        <v>142</v>
      </c>
      <c r="F20" s="294" t="s">
        <v>105</v>
      </c>
      <c r="G20" s="295" t="s">
        <v>142</v>
      </c>
    </row>
    <row r="21" spans="1:7" x14ac:dyDescent="0.2">
      <c r="A21" s="290"/>
      <c r="B21" s="291"/>
      <c r="C21" s="292" t="s">
        <v>143</v>
      </c>
      <c r="D21" s="293" t="s">
        <v>144</v>
      </c>
      <c r="E21" s="294" t="s">
        <v>145</v>
      </c>
      <c r="F21" s="294" t="s">
        <v>105</v>
      </c>
      <c r="G21" s="295" t="s">
        <v>145</v>
      </c>
    </row>
    <row r="22" spans="1:7" x14ac:dyDescent="0.2">
      <c r="A22" s="279" t="s">
        <v>146</v>
      </c>
      <c r="B22" s="280"/>
      <c r="C22" s="279"/>
      <c r="D22" s="281" t="s">
        <v>7</v>
      </c>
      <c r="E22" s="282" t="s">
        <v>147</v>
      </c>
      <c r="F22" s="282" t="s">
        <v>105</v>
      </c>
      <c r="G22" s="283" t="s">
        <v>147</v>
      </c>
    </row>
    <row r="23" spans="1:7" ht="15" x14ac:dyDescent="0.2">
      <c r="A23" s="284"/>
      <c r="B23" s="285" t="s">
        <v>148</v>
      </c>
      <c r="C23" s="286"/>
      <c r="D23" s="287" t="s">
        <v>8</v>
      </c>
      <c r="E23" s="288" t="s">
        <v>149</v>
      </c>
      <c r="F23" s="288" t="s">
        <v>105</v>
      </c>
      <c r="G23" s="289" t="s">
        <v>149</v>
      </c>
    </row>
    <row r="24" spans="1:7" ht="45" x14ac:dyDescent="0.2">
      <c r="A24" s="290"/>
      <c r="B24" s="291"/>
      <c r="C24" s="292" t="s">
        <v>150</v>
      </c>
      <c r="D24" s="293" t="s">
        <v>9</v>
      </c>
      <c r="E24" s="294" t="s">
        <v>149</v>
      </c>
      <c r="F24" s="294" t="s">
        <v>105</v>
      </c>
      <c r="G24" s="295" t="s">
        <v>149</v>
      </c>
    </row>
    <row r="25" spans="1:7" ht="15" x14ac:dyDescent="0.2">
      <c r="A25" s="284"/>
      <c r="B25" s="285" t="s">
        <v>151</v>
      </c>
      <c r="C25" s="286"/>
      <c r="D25" s="287" t="s">
        <v>152</v>
      </c>
      <c r="E25" s="288" t="s">
        <v>153</v>
      </c>
      <c r="F25" s="288" t="s">
        <v>105</v>
      </c>
      <c r="G25" s="289" t="s">
        <v>153</v>
      </c>
    </row>
    <row r="26" spans="1:7" ht="22.5" x14ac:dyDescent="0.2">
      <c r="A26" s="290"/>
      <c r="B26" s="291"/>
      <c r="C26" s="292" t="s">
        <v>154</v>
      </c>
      <c r="D26" s="293" t="s">
        <v>155</v>
      </c>
      <c r="E26" s="294" t="s">
        <v>156</v>
      </c>
      <c r="F26" s="294" t="s">
        <v>105</v>
      </c>
      <c r="G26" s="295" t="s">
        <v>156</v>
      </c>
    </row>
    <row r="27" spans="1:7" x14ac:dyDescent="0.2">
      <c r="A27" s="290"/>
      <c r="B27" s="291"/>
      <c r="C27" s="292" t="s">
        <v>113</v>
      </c>
      <c r="D27" s="293" t="s">
        <v>114</v>
      </c>
      <c r="E27" s="294" t="s">
        <v>157</v>
      </c>
      <c r="F27" s="294" t="s">
        <v>105</v>
      </c>
      <c r="G27" s="295" t="s">
        <v>157</v>
      </c>
    </row>
    <row r="28" spans="1:7" x14ac:dyDescent="0.2">
      <c r="A28" s="290"/>
      <c r="B28" s="291"/>
      <c r="C28" s="292" t="s">
        <v>143</v>
      </c>
      <c r="D28" s="293" t="s">
        <v>144</v>
      </c>
      <c r="E28" s="294" t="s">
        <v>158</v>
      </c>
      <c r="F28" s="294" t="s">
        <v>105</v>
      </c>
      <c r="G28" s="295" t="s">
        <v>158</v>
      </c>
    </row>
    <row r="29" spans="1:7" ht="33.75" x14ac:dyDescent="0.2">
      <c r="A29" s="279" t="s">
        <v>159</v>
      </c>
      <c r="B29" s="280"/>
      <c r="C29" s="279"/>
      <c r="D29" s="281" t="s">
        <v>160</v>
      </c>
      <c r="E29" s="282" t="s">
        <v>161</v>
      </c>
      <c r="F29" s="282" t="s">
        <v>162</v>
      </c>
      <c r="G29" s="283" t="s">
        <v>163</v>
      </c>
    </row>
    <row r="30" spans="1:7" ht="22.5" x14ac:dyDescent="0.2">
      <c r="A30" s="284"/>
      <c r="B30" s="285" t="s">
        <v>164</v>
      </c>
      <c r="C30" s="286"/>
      <c r="D30" s="287" t="s">
        <v>165</v>
      </c>
      <c r="E30" s="288" t="s">
        <v>161</v>
      </c>
      <c r="F30" s="288" t="s">
        <v>105</v>
      </c>
      <c r="G30" s="289" t="s">
        <v>161</v>
      </c>
    </row>
    <row r="31" spans="1:7" ht="45" x14ac:dyDescent="0.2">
      <c r="A31" s="290"/>
      <c r="B31" s="291"/>
      <c r="C31" s="292" t="s">
        <v>150</v>
      </c>
      <c r="D31" s="293" t="s">
        <v>9</v>
      </c>
      <c r="E31" s="294" t="s">
        <v>161</v>
      </c>
      <c r="F31" s="294" t="s">
        <v>105</v>
      </c>
      <c r="G31" s="295" t="s">
        <v>161</v>
      </c>
    </row>
    <row r="32" spans="1:7" ht="45" x14ac:dyDescent="0.2">
      <c r="A32" s="284"/>
      <c r="B32" s="285" t="s">
        <v>166</v>
      </c>
      <c r="C32" s="286"/>
      <c r="D32" s="287" t="s">
        <v>167</v>
      </c>
      <c r="E32" s="288" t="s">
        <v>105</v>
      </c>
      <c r="F32" s="288" t="s">
        <v>162</v>
      </c>
      <c r="G32" s="289" t="s">
        <v>162</v>
      </c>
    </row>
    <row r="33" spans="1:7" ht="45" x14ac:dyDescent="0.2">
      <c r="A33" s="290"/>
      <c r="B33" s="291"/>
      <c r="C33" s="292" t="s">
        <v>150</v>
      </c>
      <c r="D33" s="293" t="s">
        <v>9</v>
      </c>
      <c r="E33" s="294" t="s">
        <v>105</v>
      </c>
      <c r="F33" s="294" t="s">
        <v>162</v>
      </c>
      <c r="G33" s="295" t="s">
        <v>162</v>
      </c>
    </row>
    <row r="34" spans="1:7" ht="22.5" x14ac:dyDescent="0.2">
      <c r="A34" s="279" t="s">
        <v>168</v>
      </c>
      <c r="B34" s="280"/>
      <c r="C34" s="279"/>
      <c r="D34" s="281" t="s">
        <v>74</v>
      </c>
      <c r="E34" s="282" t="s">
        <v>139</v>
      </c>
      <c r="F34" s="282" t="s">
        <v>105</v>
      </c>
      <c r="G34" s="283" t="s">
        <v>139</v>
      </c>
    </row>
    <row r="35" spans="1:7" ht="15" x14ac:dyDescent="0.2">
      <c r="A35" s="284"/>
      <c r="B35" s="285" t="s">
        <v>169</v>
      </c>
      <c r="C35" s="286"/>
      <c r="D35" s="287" t="s">
        <v>75</v>
      </c>
      <c r="E35" s="288" t="s">
        <v>139</v>
      </c>
      <c r="F35" s="288" t="s">
        <v>105</v>
      </c>
      <c r="G35" s="289" t="s">
        <v>139</v>
      </c>
    </row>
    <row r="36" spans="1:7" x14ac:dyDescent="0.2">
      <c r="A36" s="290"/>
      <c r="B36" s="291"/>
      <c r="C36" s="292" t="s">
        <v>170</v>
      </c>
      <c r="D36" s="293" t="s">
        <v>171</v>
      </c>
      <c r="E36" s="294" t="s">
        <v>139</v>
      </c>
      <c r="F36" s="294" t="s">
        <v>105</v>
      </c>
      <c r="G36" s="295" t="s">
        <v>139</v>
      </c>
    </row>
    <row r="37" spans="1:7" ht="45" x14ac:dyDescent="0.2">
      <c r="A37" s="279" t="s">
        <v>172</v>
      </c>
      <c r="B37" s="280"/>
      <c r="C37" s="279"/>
      <c r="D37" s="281" t="s">
        <v>173</v>
      </c>
      <c r="E37" s="282" t="s">
        <v>174</v>
      </c>
      <c r="F37" s="282" t="s">
        <v>105</v>
      </c>
      <c r="G37" s="283" t="s">
        <v>174</v>
      </c>
    </row>
    <row r="38" spans="1:7" ht="15" x14ac:dyDescent="0.2">
      <c r="A38" s="284"/>
      <c r="B38" s="285" t="s">
        <v>175</v>
      </c>
      <c r="C38" s="286"/>
      <c r="D38" s="287" t="s">
        <v>176</v>
      </c>
      <c r="E38" s="288" t="s">
        <v>177</v>
      </c>
      <c r="F38" s="288" t="s">
        <v>105</v>
      </c>
      <c r="G38" s="289" t="s">
        <v>177</v>
      </c>
    </row>
    <row r="39" spans="1:7" ht="22.5" x14ac:dyDescent="0.2">
      <c r="A39" s="290"/>
      <c r="B39" s="291"/>
      <c r="C39" s="292" t="s">
        <v>178</v>
      </c>
      <c r="D39" s="293" t="s">
        <v>179</v>
      </c>
      <c r="E39" s="294" t="s">
        <v>177</v>
      </c>
      <c r="F39" s="294" t="s">
        <v>105</v>
      </c>
      <c r="G39" s="295" t="s">
        <v>177</v>
      </c>
    </row>
    <row r="40" spans="1:7" ht="45" x14ac:dyDescent="0.2">
      <c r="A40" s="284"/>
      <c r="B40" s="285" t="s">
        <v>180</v>
      </c>
      <c r="C40" s="286"/>
      <c r="D40" s="287" t="s">
        <v>181</v>
      </c>
      <c r="E40" s="288" t="s">
        <v>182</v>
      </c>
      <c r="F40" s="288" t="s">
        <v>105</v>
      </c>
      <c r="G40" s="289" t="s">
        <v>182</v>
      </c>
    </row>
    <row r="41" spans="1:7" x14ac:dyDescent="0.2">
      <c r="A41" s="290"/>
      <c r="B41" s="291"/>
      <c r="C41" s="292" t="s">
        <v>183</v>
      </c>
      <c r="D41" s="293" t="s">
        <v>184</v>
      </c>
      <c r="E41" s="294" t="s">
        <v>185</v>
      </c>
      <c r="F41" s="294" t="s">
        <v>105</v>
      </c>
      <c r="G41" s="295" t="s">
        <v>185</v>
      </c>
    </row>
    <row r="42" spans="1:7" x14ac:dyDescent="0.2">
      <c r="A42" s="290"/>
      <c r="B42" s="291"/>
      <c r="C42" s="292" t="s">
        <v>186</v>
      </c>
      <c r="D42" s="293" t="s">
        <v>187</v>
      </c>
      <c r="E42" s="294" t="s">
        <v>188</v>
      </c>
      <c r="F42" s="294" t="s">
        <v>105</v>
      </c>
      <c r="G42" s="295" t="s">
        <v>188</v>
      </c>
    </row>
    <row r="43" spans="1:7" x14ac:dyDescent="0.2">
      <c r="A43" s="290"/>
      <c r="B43" s="291"/>
      <c r="C43" s="292" t="s">
        <v>189</v>
      </c>
      <c r="D43" s="293" t="s">
        <v>190</v>
      </c>
      <c r="E43" s="294" t="s">
        <v>191</v>
      </c>
      <c r="F43" s="294" t="s">
        <v>105</v>
      </c>
      <c r="G43" s="295" t="s">
        <v>191</v>
      </c>
    </row>
    <row r="44" spans="1:7" x14ac:dyDescent="0.2">
      <c r="A44" s="290"/>
      <c r="B44" s="291"/>
      <c r="C44" s="292" t="s">
        <v>192</v>
      </c>
      <c r="D44" s="293" t="s">
        <v>193</v>
      </c>
      <c r="E44" s="294" t="s">
        <v>194</v>
      </c>
      <c r="F44" s="294" t="s">
        <v>105</v>
      </c>
      <c r="G44" s="295" t="s">
        <v>194</v>
      </c>
    </row>
    <row r="45" spans="1:7" x14ac:dyDescent="0.2">
      <c r="A45" s="290"/>
      <c r="B45" s="291"/>
      <c r="C45" s="292" t="s">
        <v>195</v>
      </c>
      <c r="D45" s="293" t="s">
        <v>196</v>
      </c>
      <c r="E45" s="294" t="s">
        <v>197</v>
      </c>
      <c r="F45" s="294" t="s">
        <v>105</v>
      </c>
      <c r="G45" s="295" t="s">
        <v>197</v>
      </c>
    </row>
    <row r="46" spans="1:7" x14ac:dyDescent="0.2">
      <c r="A46" s="290"/>
      <c r="B46" s="291"/>
      <c r="C46" s="292" t="s">
        <v>113</v>
      </c>
      <c r="D46" s="293" t="s">
        <v>114</v>
      </c>
      <c r="E46" s="294" t="s">
        <v>198</v>
      </c>
      <c r="F46" s="294" t="s">
        <v>105</v>
      </c>
      <c r="G46" s="295" t="s">
        <v>198</v>
      </c>
    </row>
    <row r="47" spans="1:7" ht="22.5" x14ac:dyDescent="0.2">
      <c r="A47" s="290"/>
      <c r="B47" s="291"/>
      <c r="C47" s="292" t="s">
        <v>137</v>
      </c>
      <c r="D47" s="293" t="s">
        <v>138</v>
      </c>
      <c r="E47" s="294" t="s">
        <v>133</v>
      </c>
      <c r="F47" s="294" t="s">
        <v>105</v>
      </c>
      <c r="G47" s="295" t="s">
        <v>133</v>
      </c>
    </row>
    <row r="48" spans="1:7" ht="22.5" x14ac:dyDescent="0.2">
      <c r="A48" s="290"/>
      <c r="B48" s="291"/>
      <c r="C48" s="292" t="s">
        <v>199</v>
      </c>
      <c r="D48" s="293" t="s">
        <v>200</v>
      </c>
      <c r="E48" s="294" t="s">
        <v>201</v>
      </c>
      <c r="F48" s="294" t="s">
        <v>105</v>
      </c>
      <c r="G48" s="295" t="s">
        <v>201</v>
      </c>
    </row>
    <row r="49" spans="1:7" ht="45" x14ac:dyDescent="0.2">
      <c r="A49" s="284"/>
      <c r="B49" s="285" t="s">
        <v>202</v>
      </c>
      <c r="C49" s="286"/>
      <c r="D49" s="287" t="s">
        <v>203</v>
      </c>
      <c r="E49" s="288" t="s">
        <v>204</v>
      </c>
      <c r="F49" s="288" t="s">
        <v>105</v>
      </c>
      <c r="G49" s="289" t="s">
        <v>204</v>
      </c>
    </row>
    <row r="50" spans="1:7" x14ac:dyDescent="0.2">
      <c r="A50" s="290"/>
      <c r="B50" s="291"/>
      <c r="C50" s="292" t="s">
        <v>183</v>
      </c>
      <c r="D50" s="293" t="s">
        <v>184</v>
      </c>
      <c r="E50" s="294" t="s">
        <v>205</v>
      </c>
      <c r="F50" s="294" t="s">
        <v>105</v>
      </c>
      <c r="G50" s="295" t="s">
        <v>205</v>
      </c>
    </row>
    <row r="51" spans="1:7" x14ac:dyDescent="0.2">
      <c r="A51" s="290"/>
      <c r="B51" s="291"/>
      <c r="C51" s="292" t="s">
        <v>186</v>
      </c>
      <c r="D51" s="293" t="s">
        <v>187</v>
      </c>
      <c r="E51" s="294" t="s">
        <v>206</v>
      </c>
      <c r="F51" s="294" t="s">
        <v>105</v>
      </c>
      <c r="G51" s="295" t="s">
        <v>206</v>
      </c>
    </row>
    <row r="52" spans="1:7" x14ac:dyDescent="0.2">
      <c r="A52" s="290"/>
      <c r="B52" s="291"/>
      <c r="C52" s="292" t="s">
        <v>189</v>
      </c>
      <c r="D52" s="293" t="s">
        <v>190</v>
      </c>
      <c r="E52" s="294" t="s">
        <v>207</v>
      </c>
      <c r="F52" s="294" t="s">
        <v>105</v>
      </c>
      <c r="G52" s="295" t="s">
        <v>207</v>
      </c>
    </row>
    <row r="53" spans="1:7" x14ac:dyDescent="0.2">
      <c r="A53" s="290"/>
      <c r="B53" s="291"/>
      <c r="C53" s="292" t="s">
        <v>192</v>
      </c>
      <c r="D53" s="293" t="s">
        <v>193</v>
      </c>
      <c r="E53" s="294" t="s">
        <v>208</v>
      </c>
      <c r="F53" s="294" t="s">
        <v>105</v>
      </c>
      <c r="G53" s="295" t="s">
        <v>208</v>
      </c>
    </row>
    <row r="54" spans="1:7" x14ac:dyDescent="0.2">
      <c r="A54" s="290"/>
      <c r="B54" s="291"/>
      <c r="C54" s="292" t="s">
        <v>209</v>
      </c>
      <c r="D54" s="293" t="s">
        <v>210</v>
      </c>
      <c r="E54" s="294" t="s">
        <v>211</v>
      </c>
      <c r="F54" s="294" t="s">
        <v>105</v>
      </c>
      <c r="G54" s="295" t="s">
        <v>211</v>
      </c>
    </row>
    <row r="55" spans="1:7" x14ac:dyDescent="0.2">
      <c r="A55" s="290"/>
      <c r="B55" s="291"/>
      <c r="C55" s="292" t="s">
        <v>212</v>
      </c>
      <c r="D55" s="293" t="s">
        <v>213</v>
      </c>
      <c r="E55" s="294" t="s">
        <v>214</v>
      </c>
      <c r="F55" s="294" t="s">
        <v>105</v>
      </c>
      <c r="G55" s="295" t="s">
        <v>214</v>
      </c>
    </row>
    <row r="56" spans="1:7" x14ac:dyDescent="0.2">
      <c r="A56" s="290"/>
      <c r="B56" s="291"/>
      <c r="C56" s="292" t="s">
        <v>195</v>
      </c>
      <c r="D56" s="293" t="s">
        <v>196</v>
      </c>
      <c r="E56" s="294" t="s">
        <v>215</v>
      </c>
      <c r="F56" s="294" t="s">
        <v>105</v>
      </c>
      <c r="G56" s="295" t="s">
        <v>215</v>
      </c>
    </row>
    <row r="57" spans="1:7" x14ac:dyDescent="0.2">
      <c r="A57" s="290"/>
      <c r="B57" s="291"/>
      <c r="C57" s="292" t="s">
        <v>113</v>
      </c>
      <c r="D57" s="293" t="s">
        <v>114</v>
      </c>
      <c r="E57" s="294" t="s">
        <v>216</v>
      </c>
      <c r="F57" s="294" t="s">
        <v>105</v>
      </c>
      <c r="G57" s="295" t="s">
        <v>216</v>
      </c>
    </row>
    <row r="58" spans="1:7" ht="22.5" x14ac:dyDescent="0.2">
      <c r="A58" s="290"/>
      <c r="B58" s="291"/>
      <c r="C58" s="292" t="s">
        <v>137</v>
      </c>
      <c r="D58" s="293" t="s">
        <v>138</v>
      </c>
      <c r="E58" s="294" t="s">
        <v>217</v>
      </c>
      <c r="F58" s="294" t="s">
        <v>105</v>
      </c>
      <c r="G58" s="295" t="s">
        <v>217</v>
      </c>
    </row>
    <row r="59" spans="1:7" ht="33.75" x14ac:dyDescent="0.2">
      <c r="A59" s="284"/>
      <c r="B59" s="285" t="s">
        <v>218</v>
      </c>
      <c r="C59" s="286"/>
      <c r="D59" s="287" t="s">
        <v>219</v>
      </c>
      <c r="E59" s="288" t="s">
        <v>220</v>
      </c>
      <c r="F59" s="288" t="s">
        <v>105</v>
      </c>
      <c r="G59" s="289" t="s">
        <v>220</v>
      </c>
    </row>
    <row r="60" spans="1:7" x14ac:dyDescent="0.2">
      <c r="A60" s="290"/>
      <c r="B60" s="291"/>
      <c r="C60" s="292" t="s">
        <v>221</v>
      </c>
      <c r="D60" s="293" t="s">
        <v>222</v>
      </c>
      <c r="E60" s="294" t="s">
        <v>223</v>
      </c>
      <c r="F60" s="294" t="s">
        <v>105</v>
      </c>
      <c r="G60" s="295" t="s">
        <v>223</v>
      </c>
    </row>
    <row r="61" spans="1:7" x14ac:dyDescent="0.2">
      <c r="A61" s="290"/>
      <c r="B61" s="291"/>
      <c r="C61" s="292" t="s">
        <v>224</v>
      </c>
      <c r="D61" s="293" t="s">
        <v>225</v>
      </c>
      <c r="E61" s="294" t="s">
        <v>226</v>
      </c>
      <c r="F61" s="294" t="s">
        <v>105</v>
      </c>
      <c r="G61" s="295" t="s">
        <v>226</v>
      </c>
    </row>
    <row r="62" spans="1:7" ht="33.75" x14ac:dyDescent="0.2">
      <c r="A62" s="290"/>
      <c r="B62" s="291"/>
      <c r="C62" s="292" t="s">
        <v>120</v>
      </c>
      <c r="D62" s="293" t="s">
        <v>121</v>
      </c>
      <c r="E62" s="294" t="s">
        <v>227</v>
      </c>
      <c r="F62" s="294" t="s">
        <v>105</v>
      </c>
      <c r="G62" s="295" t="s">
        <v>227</v>
      </c>
    </row>
    <row r="63" spans="1:7" ht="22.5" x14ac:dyDescent="0.2">
      <c r="A63" s="284"/>
      <c r="B63" s="285" t="s">
        <v>228</v>
      </c>
      <c r="C63" s="286"/>
      <c r="D63" s="287" t="s">
        <v>229</v>
      </c>
      <c r="E63" s="288" t="s">
        <v>230</v>
      </c>
      <c r="F63" s="288" t="s">
        <v>105</v>
      </c>
      <c r="G63" s="289" t="s">
        <v>230</v>
      </c>
    </row>
    <row r="64" spans="1:7" x14ac:dyDescent="0.2">
      <c r="A64" s="290"/>
      <c r="B64" s="291"/>
      <c r="C64" s="292" t="s">
        <v>231</v>
      </c>
      <c r="D64" s="293" t="s">
        <v>232</v>
      </c>
      <c r="E64" s="294" t="s">
        <v>233</v>
      </c>
      <c r="F64" s="294" t="s">
        <v>105</v>
      </c>
      <c r="G64" s="295" t="s">
        <v>233</v>
      </c>
    </row>
    <row r="65" spans="1:7" x14ac:dyDescent="0.2">
      <c r="A65" s="290"/>
      <c r="B65" s="291"/>
      <c r="C65" s="292" t="s">
        <v>234</v>
      </c>
      <c r="D65" s="293" t="s">
        <v>235</v>
      </c>
      <c r="E65" s="294" t="s">
        <v>236</v>
      </c>
      <c r="F65" s="294" t="s">
        <v>105</v>
      </c>
      <c r="G65" s="295" t="s">
        <v>236</v>
      </c>
    </row>
    <row r="66" spans="1:7" x14ac:dyDescent="0.2">
      <c r="A66" s="279" t="s">
        <v>237</v>
      </c>
      <c r="B66" s="280"/>
      <c r="C66" s="279"/>
      <c r="D66" s="281" t="s">
        <v>238</v>
      </c>
      <c r="E66" s="282" t="s">
        <v>239</v>
      </c>
      <c r="F66" s="282" t="s">
        <v>105</v>
      </c>
      <c r="G66" s="283" t="s">
        <v>239</v>
      </c>
    </row>
    <row r="67" spans="1:7" ht="22.5" x14ac:dyDescent="0.2">
      <c r="A67" s="284"/>
      <c r="B67" s="285" t="s">
        <v>240</v>
      </c>
      <c r="C67" s="286"/>
      <c r="D67" s="287" t="s">
        <v>241</v>
      </c>
      <c r="E67" s="288" t="s">
        <v>242</v>
      </c>
      <c r="F67" s="288" t="s">
        <v>105</v>
      </c>
      <c r="G67" s="289" t="s">
        <v>242</v>
      </c>
    </row>
    <row r="68" spans="1:7" x14ac:dyDescent="0.2">
      <c r="A68" s="290"/>
      <c r="B68" s="291"/>
      <c r="C68" s="292" t="s">
        <v>243</v>
      </c>
      <c r="D68" s="293" t="s">
        <v>244</v>
      </c>
      <c r="E68" s="294" t="s">
        <v>242</v>
      </c>
      <c r="F68" s="294" t="s">
        <v>105</v>
      </c>
      <c r="G68" s="295" t="s">
        <v>242</v>
      </c>
    </row>
    <row r="69" spans="1:7" ht="15" x14ac:dyDescent="0.2">
      <c r="A69" s="284"/>
      <c r="B69" s="285" t="s">
        <v>245</v>
      </c>
      <c r="C69" s="286"/>
      <c r="D69" s="287" t="s">
        <v>246</v>
      </c>
      <c r="E69" s="288" t="s">
        <v>247</v>
      </c>
      <c r="F69" s="288" t="s">
        <v>105</v>
      </c>
      <c r="G69" s="289" t="s">
        <v>247</v>
      </c>
    </row>
    <row r="70" spans="1:7" x14ac:dyDescent="0.2">
      <c r="A70" s="290"/>
      <c r="B70" s="291"/>
      <c r="C70" s="292" t="s">
        <v>243</v>
      </c>
      <c r="D70" s="293" t="s">
        <v>244</v>
      </c>
      <c r="E70" s="294" t="s">
        <v>247</v>
      </c>
      <c r="F70" s="294" t="s">
        <v>105</v>
      </c>
      <c r="G70" s="295" t="s">
        <v>247</v>
      </c>
    </row>
    <row r="71" spans="1:7" ht="15" x14ac:dyDescent="0.2">
      <c r="A71" s="284"/>
      <c r="B71" s="285" t="s">
        <v>248</v>
      </c>
      <c r="C71" s="286"/>
      <c r="D71" s="287" t="s">
        <v>249</v>
      </c>
      <c r="E71" s="288" t="s">
        <v>250</v>
      </c>
      <c r="F71" s="288" t="s">
        <v>105</v>
      </c>
      <c r="G71" s="289" t="s">
        <v>250</v>
      </c>
    </row>
    <row r="72" spans="1:7" x14ac:dyDescent="0.2">
      <c r="A72" s="290"/>
      <c r="B72" s="291"/>
      <c r="C72" s="292" t="s">
        <v>140</v>
      </c>
      <c r="D72" s="293" t="s">
        <v>141</v>
      </c>
      <c r="E72" s="294" t="s">
        <v>251</v>
      </c>
      <c r="F72" s="294" t="s">
        <v>105</v>
      </c>
      <c r="G72" s="295" t="s">
        <v>251</v>
      </c>
    </row>
    <row r="73" spans="1:7" x14ac:dyDescent="0.2">
      <c r="A73" s="290"/>
      <c r="B73" s="291"/>
      <c r="C73" s="292" t="s">
        <v>143</v>
      </c>
      <c r="D73" s="293" t="s">
        <v>144</v>
      </c>
      <c r="E73" s="294" t="s">
        <v>252</v>
      </c>
      <c r="F73" s="294" t="s">
        <v>105</v>
      </c>
      <c r="G73" s="295" t="s">
        <v>252</v>
      </c>
    </row>
    <row r="74" spans="1:7" ht="15" x14ac:dyDescent="0.2">
      <c r="A74" s="284"/>
      <c r="B74" s="285" t="s">
        <v>253</v>
      </c>
      <c r="C74" s="286"/>
      <c r="D74" s="287" t="s">
        <v>254</v>
      </c>
      <c r="E74" s="288" t="s">
        <v>255</v>
      </c>
      <c r="F74" s="288" t="s">
        <v>105</v>
      </c>
      <c r="G74" s="289" t="s">
        <v>255</v>
      </c>
    </row>
    <row r="75" spans="1:7" x14ac:dyDescent="0.2">
      <c r="A75" s="290"/>
      <c r="B75" s="291"/>
      <c r="C75" s="292" t="s">
        <v>243</v>
      </c>
      <c r="D75" s="293" t="s">
        <v>244</v>
      </c>
      <c r="E75" s="294" t="s">
        <v>255</v>
      </c>
      <c r="F75" s="294" t="s">
        <v>105</v>
      </c>
      <c r="G75" s="295" t="s">
        <v>255</v>
      </c>
    </row>
    <row r="76" spans="1:7" x14ac:dyDescent="0.2">
      <c r="A76" s="279" t="s">
        <v>256</v>
      </c>
      <c r="B76" s="280"/>
      <c r="C76" s="279"/>
      <c r="D76" s="281" t="s">
        <v>49</v>
      </c>
      <c r="E76" s="282" t="s">
        <v>257</v>
      </c>
      <c r="F76" s="282" t="s">
        <v>105</v>
      </c>
      <c r="G76" s="283" t="s">
        <v>257</v>
      </c>
    </row>
    <row r="77" spans="1:7" ht="15" x14ac:dyDescent="0.2">
      <c r="A77" s="284"/>
      <c r="B77" s="285" t="s">
        <v>258</v>
      </c>
      <c r="C77" s="286"/>
      <c r="D77" s="287" t="s">
        <v>50</v>
      </c>
      <c r="E77" s="288" t="s">
        <v>259</v>
      </c>
      <c r="F77" s="288" t="s">
        <v>105</v>
      </c>
      <c r="G77" s="289" t="s">
        <v>259</v>
      </c>
    </row>
    <row r="78" spans="1:7" ht="56.25" x14ac:dyDescent="0.2">
      <c r="A78" s="290"/>
      <c r="B78" s="291"/>
      <c r="C78" s="292" t="s">
        <v>107</v>
      </c>
      <c r="D78" s="293" t="s">
        <v>108</v>
      </c>
      <c r="E78" s="294" t="s">
        <v>259</v>
      </c>
      <c r="F78" s="294" t="s">
        <v>105</v>
      </c>
      <c r="G78" s="295" t="s">
        <v>259</v>
      </c>
    </row>
    <row r="79" spans="1:7" ht="15" x14ac:dyDescent="0.2">
      <c r="A79" s="284"/>
      <c r="B79" s="285" t="s">
        <v>260</v>
      </c>
      <c r="C79" s="286"/>
      <c r="D79" s="287" t="s">
        <v>51</v>
      </c>
      <c r="E79" s="288" t="s">
        <v>261</v>
      </c>
      <c r="F79" s="288" t="s">
        <v>105</v>
      </c>
      <c r="G79" s="289" t="s">
        <v>261</v>
      </c>
    </row>
    <row r="80" spans="1:7" ht="33.75" x14ac:dyDescent="0.2">
      <c r="A80" s="290"/>
      <c r="B80" s="291"/>
      <c r="C80" s="292" t="s">
        <v>262</v>
      </c>
      <c r="D80" s="293" t="s">
        <v>263</v>
      </c>
      <c r="E80" s="294" t="s">
        <v>261</v>
      </c>
      <c r="F80" s="294" t="s">
        <v>105</v>
      </c>
      <c r="G80" s="295" t="s">
        <v>261</v>
      </c>
    </row>
    <row r="81" spans="1:7" ht="15" x14ac:dyDescent="0.2">
      <c r="A81" s="284"/>
      <c r="B81" s="285" t="s">
        <v>264</v>
      </c>
      <c r="C81" s="286"/>
      <c r="D81" s="287" t="s">
        <v>265</v>
      </c>
      <c r="E81" s="288" t="s">
        <v>266</v>
      </c>
      <c r="F81" s="288" t="s">
        <v>105</v>
      </c>
      <c r="G81" s="289" t="s">
        <v>266</v>
      </c>
    </row>
    <row r="82" spans="1:7" x14ac:dyDescent="0.2">
      <c r="A82" s="290"/>
      <c r="B82" s="291"/>
      <c r="C82" s="292" t="s">
        <v>113</v>
      </c>
      <c r="D82" s="293" t="s">
        <v>114</v>
      </c>
      <c r="E82" s="294" t="s">
        <v>267</v>
      </c>
      <c r="F82" s="294" t="s">
        <v>105</v>
      </c>
      <c r="G82" s="295" t="s">
        <v>267</v>
      </c>
    </row>
    <row r="83" spans="1:7" ht="56.25" x14ac:dyDescent="0.2">
      <c r="A83" s="290"/>
      <c r="B83" s="291"/>
      <c r="C83" s="292" t="s">
        <v>107</v>
      </c>
      <c r="D83" s="293" t="s">
        <v>108</v>
      </c>
      <c r="E83" s="294" t="s">
        <v>268</v>
      </c>
      <c r="F83" s="294" t="s">
        <v>105</v>
      </c>
      <c r="G83" s="295" t="s">
        <v>268</v>
      </c>
    </row>
    <row r="84" spans="1:7" x14ac:dyDescent="0.2">
      <c r="A84" s="290"/>
      <c r="B84" s="291"/>
      <c r="C84" s="292" t="s">
        <v>170</v>
      </c>
      <c r="D84" s="293" t="s">
        <v>171</v>
      </c>
      <c r="E84" s="294" t="s">
        <v>269</v>
      </c>
      <c r="F84" s="294" t="s">
        <v>105</v>
      </c>
      <c r="G84" s="295" t="s">
        <v>269</v>
      </c>
    </row>
    <row r="85" spans="1:7" x14ac:dyDescent="0.2">
      <c r="A85" s="290"/>
      <c r="B85" s="291"/>
      <c r="C85" s="292" t="s">
        <v>143</v>
      </c>
      <c r="D85" s="293" t="s">
        <v>144</v>
      </c>
      <c r="E85" s="294" t="s">
        <v>270</v>
      </c>
      <c r="F85" s="294" t="s">
        <v>105</v>
      </c>
      <c r="G85" s="295" t="s">
        <v>270</v>
      </c>
    </row>
    <row r="86" spans="1:7" ht="33.75" x14ac:dyDescent="0.2">
      <c r="A86" s="290"/>
      <c r="B86" s="291"/>
      <c r="C86" s="292" t="s">
        <v>262</v>
      </c>
      <c r="D86" s="293" t="s">
        <v>263</v>
      </c>
      <c r="E86" s="294" t="s">
        <v>271</v>
      </c>
      <c r="F86" s="294" t="s">
        <v>105</v>
      </c>
      <c r="G86" s="295" t="s">
        <v>271</v>
      </c>
    </row>
    <row r="87" spans="1:7" ht="33.75" x14ac:dyDescent="0.2">
      <c r="A87" s="290"/>
      <c r="B87" s="291"/>
      <c r="C87" s="292" t="s">
        <v>272</v>
      </c>
      <c r="D87" s="293" t="s">
        <v>273</v>
      </c>
      <c r="E87" s="294" t="s">
        <v>274</v>
      </c>
      <c r="F87" s="294" t="s">
        <v>105</v>
      </c>
      <c r="G87" s="295" t="s">
        <v>274</v>
      </c>
    </row>
    <row r="88" spans="1:7" ht="15" x14ac:dyDescent="0.2">
      <c r="A88" s="284"/>
      <c r="B88" s="285" t="s">
        <v>275</v>
      </c>
      <c r="C88" s="286"/>
      <c r="D88" s="287" t="s">
        <v>53</v>
      </c>
      <c r="E88" s="288" t="s">
        <v>276</v>
      </c>
      <c r="F88" s="288" t="s">
        <v>105</v>
      </c>
      <c r="G88" s="289" t="s">
        <v>276</v>
      </c>
    </row>
    <row r="89" spans="1:7" ht="56.25" x14ac:dyDescent="0.2">
      <c r="A89" s="290"/>
      <c r="B89" s="291"/>
      <c r="C89" s="292" t="s">
        <v>107</v>
      </c>
      <c r="D89" s="293" t="s">
        <v>108</v>
      </c>
      <c r="E89" s="294" t="s">
        <v>276</v>
      </c>
      <c r="F89" s="294" t="s">
        <v>105</v>
      </c>
      <c r="G89" s="295" t="s">
        <v>276</v>
      </c>
    </row>
    <row r="90" spans="1:7" ht="15" x14ac:dyDescent="0.2">
      <c r="A90" s="284"/>
      <c r="B90" s="285" t="s">
        <v>277</v>
      </c>
      <c r="C90" s="286"/>
      <c r="D90" s="287" t="s">
        <v>278</v>
      </c>
      <c r="E90" s="288" t="s">
        <v>279</v>
      </c>
      <c r="F90" s="288" t="s">
        <v>105</v>
      </c>
      <c r="G90" s="289" t="s">
        <v>279</v>
      </c>
    </row>
    <row r="91" spans="1:7" x14ac:dyDescent="0.2">
      <c r="A91" s="290"/>
      <c r="B91" s="291"/>
      <c r="C91" s="292" t="s">
        <v>170</v>
      </c>
      <c r="D91" s="293" t="s">
        <v>171</v>
      </c>
      <c r="E91" s="294" t="s">
        <v>280</v>
      </c>
      <c r="F91" s="294" t="s">
        <v>105</v>
      </c>
      <c r="G91" s="295" t="s">
        <v>280</v>
      </c>
    </row>
    <row r="92" spans="1:7" x14ac:dyDescent="0.2">
      <c r="A92" s="290"/>
      <c r="B92" s="291"/>
      <c r="C92" s="292" t="s">
        <v>143</v>
      </c>
      <c r="D92" s="293" t="s">
        <v>144</v>
      </c>
      <c r="E92" s="294" t="s">
        <v>281</v>
      </c>
      <c r="F92" s="294" t="s">
        <v>105</v>
      </c>
      <c r="G92" s="295" t="s">
        <v>281</v>
      </c>
    </row>
    <row r="93" spans="1:7" ht="45" x14ac:dyDescent="0.2">
      <c r="A93" s="290"/>
      <c r="B93" s="291"/>
      <c r="C93" s="292" t="s">
        <v>282</v>
      </c>
      <c r="D93" s="293" t="s">
        <v>283</v>
      </c>
      <c r="E93" s="294" t="s">
        <v>281</v>
      </c>
      <c r="F93" s="294" t="s">
        <v>105</v>
      </c>
      <c r="G93" s="295" t="s">
        <v>281</v>
      </c>
    </row>
    <row r="94" spans="1:7" x14ac:dyDescent="0.2">
      <c r="A94" s="279" t="s">
        <v>284</v>
      </c>
      <c r="B94" s="280"/>
      <c r="C94" s="279"/>
      <c r="D94" s="281" t="s">
        <v>18</v>
      </c>
      <c r="E94" s="282" t="s">
        <v>285</v>
      </c>
      <c r="F94" s="282" t="s">
        <v>227</v>
      </c>
      <c r="G94" s="283" t="s">
        <v>286</v>
      </c>
    </row>
    <row r="95" spans="1:7" ht="33.75" x14ac:dyDescent="0.2">
      <c r="A95" s="284"/>
      <c r="B95" s="285" t="s">
        <v>287</v>
      </c>
      <c r="C95" s="286"/>
      <c r="D95" s="287" t="s">
        <v>288</v>
      </c>
      <c r="E95" s="288" t="s">
        <v>289</v>
      </c>
      <c r="F95" s="288" t="s">
        <v>105</v>
      </c>
      <c r="G95" s="289" t="s">
        <v>289</v>
      </c>
    </row>
    <row r="96" spans="1:7" ht="56.25" x14ac:dyDescent="0.2">
      <c r="A96" s="290"/>
      <c r="B96" s="291"/>
      <c r="C96" s="292" t="s">
        <v>290</v>
      </c>
      <c r="D96" s="293" t="s">
        <v>291</v>
      </c>
      <c r="E96" s="294" t="s">
        <v>156</v>
      </c>
      <c r="F96" s="294" t="s">
        <v>105</v>
      </c>
      <c r="G96" s="295" t="s">
        <v>156</v>
      </c>
    </row>
    <row r="97" spans="1:7" ht="45" x14ac:dyDescent="0.2">
      <c r="A97" s="290"/>
      <c r="B97" s="291"/>
      <c r="C97" s="292" t="s">
        <v>150</v>
      </c>
      <c r="D97" s="293" t="s">
        <v>9</v>
      </c>
      <c r="E97" s="294" t="s">
        <v>292</v>
      </c>
      <c r="F97" s="294" t="s">
        <v>105</v>
      </c>
      <c r="G97" s="295" t="s">
        <v>292</v>
      </c>
    </row>
    <row r="98" spans="1:7" ht="33.75" x14ac:dyDescent="0.2">
      <c r="A98" s="290"/>
      <c r="B98" s="291"/>
      <c r="C98" s="292" t="s">
        <v>293</v>
      </c>
      <c r="D98" s="293" t="s">
        <v>294</v>
      </c>
      <c r="E98" s="294" t="s">
        <v>295</v>
      </c>
      <c r="F98" s="294" t="s">
        <v>105</v>
      </c>
      <c r="G98" s="295" t="s">
        <v>295</v>
      </c>
    </row>
    <row r="99" spans="1:7" ht="56.25" x14ac:dyDescent="0.2">
      <c r="A99" s="290"/>
      <c r="B99" s="291"/>
      <c r="C99" s="292" t="s">
        <v>296</v>
      </c>
      <c r="D99" s="293" t="s">
        <v>297</v>
      </c>
      <c r="E99" s="294" t="s">
        <v>298</v>
      </c>
      <c r="F99" s="294" t="s">
        <v>105</v>
      </c>
      <c r="G99" s="295" t="s">
        <v>298</v>
      </c>
    </row>
    <row r="100" spans="1:7" ht="56.25" x14ac:dyDescent="0.2">
      <c r="A100" s="284"/>
      <c r="B100" s="285" t="s">
        <v>299</v>
      </c>
      <c r="C100" s="286"/>
      <c r="D100" s="287" t="s">
        <v>300</v>
      </c>
      <c r="E100" s="288" t="s">
        <v>301</v>
      </c>
      <c r="F100" s="288" t="s">
        <v>105</v>
      </c>
      <c r="G100" s="289" t="s">
        <v>301</v>
      </c>
    </row>
    <row r="101" spans="1:7" ht="45" x14ac:dyDescent="0.2">
      <c r="A101" s="290"/>
      <c r="B101" s="291"/>
      <c r="C101" s="292" t="s">
        <v>150</v>
      </c>
      <c r="D101" s="293" t="s">
        <v>9</v>
      </c>
      <c r="E101" s="294" t="s">
        <v>302</v>
      </c>
      <c r="F101" s="294" t="s">
        <v>105</v>
      </c>
      <c r="G101" s="295" t="s">
        <v>302</v>
      </c>
    </row>
    <row r="102" spans="1:7" ht="33.75" x14ac:dyDescent="0.2">
      <c r="A102" s="290"/>
      <c r="B102" s="291"/>
      <c r="C102" s="292" t="s">
        <v>262</v>
      </c>
      <c r="D102" s="293" t="s">
        <v>263</v>
      </c>
      <c r="E102" s="294" t="s">
        <v>303</v>
      </c>
      <c r="F102" s="294" t="s">
        <v>105</v>
      </c>
      <c r="G102" s="295" t="s">
        <v>303</v>
      </c>
    </row>
    <row r="103" spans="1:7" ht="56.25" x14ac:dyDescent="0.2">
      <c r="A103" s="290"/>
      <c r="B103" s="291"/>
      <c r="C103" s="292" t="s">
        <v>296</v>
      </c>
      <c r="D103" s="293" t="s">
        <v>297</v>
      </c>
      <c r="E103" s="294" t="s">
        <v>304</v>
      </c>
      <c r="F103" s="294" t="s">
        <v>105</v>
      </c>
      <c r="G103" s="295" t="s">
        <v>304</v>
      </c>
    </row>
    <row r="104" spans="1:7" ht="22.5" x14ac:dyDescent="0.2">
      <c r="A104" s="284"/>
      <c r="B104" s="285" t="s">
        <v>305</v>
      </c>
      <c r="C104" s="286"/>
      <c r="D104" s="287" t="s">
        <v>306</v>
      </c>
      <c r="E104" s="288" t="s">
        <v>307</v>
      </c>
      <c r="F104" s="288" t="s">
        <v>105</v>
      </c>
      <c r="G104" s="289" t="s">
        <v>307</v>
      </c>
    </row>
    <row r="105" spans="1:7" ht="33.75" x14ac:dyDescent="0.2">
      <c r="A105" s="290"/>
      <c r="B105" s="291"/>
      <c r="C105" s="292" t="s">
        <v>262</v>
      </c>
      <c r="D105" s="293" t="s">
        <v>263</v>
      </c>
      <c r="E105" s="294" t="s">
        <v>307</v>
      </c>
      <c r="F105" s="294" t="s">
        <v>105</v>
      </c>
      <c r="G105" s="295" t="s">
        <v>307</v>
      </c>
    </row>
    <row r="106" spans="1:7" ht="15" x14ac:dyDescent="0.2">
      <c r="A106" s="284"/>
      <c r="B106" s="285" t="s">
        <v>308</v>
      </c>
      <c r="C106" s="286"/>
      <c r="D106" s="287" t="s">
        <v>28</v>
      </c>
      <c r="E106" s="288" t="s">
        <v>105</v>
      </c>
      <c r="F106" s="288" t="s">
        <v>227</v>
      </c>
      <c r="G106" s="289" t="s">
        <v>227</v>
      </c>
    </row>
    <row r="107" spans="1:7" ht="45" x14ac:dyDescent="0.2">
      <c r="A107" s="290"/>
      <c r="B107" s="291"/>
      <c r="C107" s="292" t="s">
        <v>150</v>
      </c>
      <c r="D107" s="293" t="s">
        <v>9</v>
      </c>
      <c r="E107" s="294" t="s">
        <v>105</v>
      </c>
      <c r="F107" s="294" t="s">
        <v>227</v>
      </c>
      <c r="G107" s="295" t="s">
        <v>227</v>
      </c>
    </row>
    <row r="108" spans="1:7" ht="15" x14ac:dyDescent="0.2">
      <c r="A108" s="284"/>
      <c r="B108" s="285" t="s">
        <v>309</v>
      </c>
      <c r="C108" s="286"/>
      <c r="D108" s="287" t="s">
        <v>310</v>
      </c>
      <c r="E108" s="288" t="s">
        <v>311</v>
      </c>
      <c r="F108" s="288" t="s">
        <v>105</v>
      </c>
      <c r="G108" s="289" t="s">
        <v>311</v>
      </c>
    </row>
    <row r="109" spans="1:7" ht="33.75" x14ac:dyDescent="0.2">
      <c r="A109" s="290"/>
      <c r="B109" s="291"/>
      <c r="C109" s="292" t="s">
        <v>262</v>
      </c>
      <c r="D109" s="293" t="s">
        <v>263</v>
      </c>
      <c r="E109" s="294" t="s">
        <v>312</v>
      </c>
      <c r="F109" s="294" t="s">
        <v>105</v>
      </c>
      <c r="G109" s="295" t="s">
        <v>312</v>
      </c>
    </row>
    <row r="110" spans="1:7" ht="56.25" x14ac:dyDescent="0.2">
      <c r="A110" s="290"/>
      <c r="B110" s="291"/>
      <c r="C110" s="292" t="s">
        <v>296</v>
      </c>
      <c r="D110" s="293" t="s">
        <v>297</v>
      </c>
      <c r="E110" s="294" t="s">
        <v>313</v>
      </c>
      <c r="F110" s="294" t="s">
        <v>105</v>
      </c>
      <c r="G110" s="295" t="s">
        <v>313</v>
      </c>
    </row>
    <row r="111" spans="1:7" ht="15" x14ac:dyDescent="0.2">
      <c r="A111" s="284"/>
      <c r="B111" s="285" t="s">
        <v>314</v>
      </c>
      <c r="C111" s="286"/>
      <c r="D111" s="287" t="s">
        <v>315</v>
      </c>
      <c r="E111" s="288" t="s">
        <v>316</v>
      </c>
      <c r="F111" s="288" t="s">
        <v>105</v>
      </c>
      <c r="G111" s="289" t="s">
        <v>316</v>
      </c>
    </row>
    <row r="112" spans="1:7" ht="33.75" x14ac:dyDescent="0.2">
      <c r="A112" s="290"/>
      <c r="B112" s="291"/>
      <c r="C112" s="292" t="s">
        <v>262</v>
      </c>
      <c r="D112" s="293" t="s">
        <v>263</v>
      </c>
      <c r="E112" s="294" t="s">
        <v>316</v>
      </c>
      <c r="F112" s="294" t="s">
        <v>105</v>
      </c>
      <c r="G112" s="295" t="s">
        <v>316</v>
      </c>
    </row>
    <row r="113" spans="1:7" ht="15" x14ac:dyDescent="0.2">
      <c r="A113" s="284"/>
      <c r="B113" s="285" t="s">
        <v>317</v>
      </c>
      <c r="C113" s="286"/>
      <c r="D113" s="287" t="s">
        <v>29</v>
      </c>
      <c r="E113" s="288" t="s">
        <v>318</v>
      </c>
      <c r="F113" s="288" t="s">
        <v>105</v>
      </c>
      <c r="G113" s="289" t="s">
        <v>318</v>
      </c>
    </row>
    <row r="114" spans="1:7" x14ac:dyDescent="0.2">
      <c r="A114" s="290"/>
      <c r="B114" s="291"/>
      <c r="C114" s="292" t="s">
        <v>170</v>
      </c>
      <c r="D114" s="293" t="s">
        <v>171</v>
      </c>
      <c r="E114" s="294" t="s">
        <v>319</v>
      </c>
      <c r="F114" s="294" t="s">
        <v>105</v>
      </c>
      <c r="G114" s="295" t="s">
        <v>319</v>
      </c>
    </row>
    <row r="115" spans="1:7" ht="45" x14ac:dyDescent="0.2">
      <c r="A115" s="290"/>
      <c r="B115" s="291"/>
      <c r="C115" s="292" t="s">
        <v>150</v>
      </c>
      <c r="D115" s="293" t="s">
        <v>9</v>
      </c>
      <c r="E115" s="294" t="s">
        <v>320</v>
      </c>
      <c r="F115" s="294" t="s">
        <v>105</v>
      </c>
      <c r="G115" s="295" t="s">
        <v>320</v>
      </c>
    </row>
    <row r="116" spans="1:7" ht="33.75" x14ac:dyDescent="0.2">
      <c r="A116" s="290"/>
      <c r="B116" s="291"/>
      <c r="C116" s="292" t="s">
        <v>293</v>
      </c>
      <c r="D116" s="293" t="s">
        <v>294</v>
      </c>
      <c r="E116" s="294" t="s">
        <v>321</v>
      </c>
      <c r="F116" s="294" t="s">
        <v>105</v>
      </c>
      <c r="G116" s="295" t="s">
        <v>321</v>
      </c>
    </row>
    <row r="117" spans="1:7" x14ac:dyDescent="0.2">
      <c r="A117" s="279" t="s">
        <v>322</v>
      </c>
      <c r="B117" s="280"/>
      <c r="C117" s="279"/>
      <c r="D117" s="281" t="s">
        <v>55</v>
      </c>
      <c r="E117" s="282" t="s">
        <v>323</v>
      </c>
      <c r="F117" s="282" t="s">
        <v>105</v>
      </c>
      <c r="G117" s="283" t="s">
        <v>323</v>
      </c>
    </row>
    <row r="118" spans="1:7" ht="15" x14ac:dyDescent="0.2">
      <c r="A118" s="284"/>
      <c r="B118" s="285" t="s">
        <v>324</v>
      </c>
      <c r="C118" s="286"/>
      <c r="D118" s="287" t="s">
        <v>56</v>
      </c>
      <c r="E118" s="288" t="s">
        <v>325</v>
      </c>
      <c r="F118" s="288" t="s">
        <v>105</v>
      </c>
      <c r="G118" s="289" t="s">
        <v>325</v>
      </c>
    </row>
    <row r="119" spans="1:7" ht="33.75" x14ac:dyDescent="0.2">
      <c r="A119" s="290"/>
      <c r="B119" s="291"/>
      <c r="C119" s="292" t="s">
        <v>120</v>
      </c>
      <c r="D119" s="293" t="s">
        <v>121</v>
      </c>
      <c r="E119" s="294" t="s">
        <v>326</v>
      </c>
      <c r="F119" s="294" t="s">
        <v>105</v>
      </c>
      <c r="G119" s="295" t="s">
        <v>326</v>
      </c>
    </row>
    <row r="120" spans="1:7" x14ac:dyDescent="0.2">
      <c r="A120" s="290"/>
      <c r="B120" s="291"/>
      <c r="C120" s="292" t="s">
        <v>113</v>
      </c>
      <c r="D120" s="293" t="s">
        <v>114</v>
      </c>
      <c r="E120" s="294" t="s">
        <v>327</v>
      </c>
      <c r="F120" s="294" t="s">
        <v>105</v>
      </c>
      <c r="G120" s="295" t="s">
        <v>327</v>
      </c>
    </row>
    <row r="121" spans="1:7" ht="22.5" x14ac:dyDescent="0.2">
      <c r="A121" s="284"/>
      <c r="B121" s="285" t="s">
        <v>328</v>
      </c>
      <c r="C121" s="286"/>
      <c r="D121" s="287" t="s">
        <v>329</v>
      </c>
      <c r="E121" s="288" t="s">
        <v>330</v>
      </c>
      <c r="F121" s="288" t="s">
        <v>105</v>
      </c>
      <c r="G121" s="289" t="s">
        <v>330</v>
      </c>
    </row>
    <row r="122" spans="1:7" x14ac:dyDescent="0.2">
      <c r="A122" s="290"/>
      <c r="B122" s="291"/>
      <c r="C122" s="292" t="s">
        <v>113</v>
      </c>
      <c r="D122" s="293" t="s">
        <v>114</v>
      </c>
      <c r="E122" s="294" t="s">
        <v>330</v>
      </c>
      <c r="F122" s="294" t="s">
        <v>105</v>
      </c>
      <c r="G122" s="295" t="s">
        <v>330</v>
      </c>
    </row>
    <row r="123" spans="1:7" x14ac:dyDescent="0.2">
      <c r="A123" s="279" t="s">
        <v>331</v>
      </c>
      <c r="B123" s="280"/>
      <c r="C123" s="279"/>
      <c r="D123" s="281" t="s">
        <v>39</v>
      </c>
      <c r="E123" s="282" t="s">
        <v>274</v>
      </c>
      <c r="F123" s="282" t="s">
        <v>105</v>
      </c>
      <c r="G123" s="283" t="s">
        <v>274</v>
      </c>
    </row>
    <row r="124" spans="1:7" ht="15" x14ac:dyDescent="0.2">
      <c r="A124" s="284"/>
      <c r="B124" s="285" t="s">
        <v>332</v>
      </c>
      <c r="C124" s="286"/>
      <c r="D124" s="287" t="s">
        <v>40</v>
      </c>
      <c r="E124" s="288" t="s">
        <v>274</v>
      </c>
      <c r="F124" s="288" t="s">
        <v>105</v>
      </c>
      <c r="G124" s="289" t="s">
        <v>274</v>
      </c>
    </row>
    <row r="125" spans="1:7" x14ac:dyDescent="0.2">
      <c r="A125" s="290"/>
      <c r="B125" s="291"/>
      <c r="C125" s="292" t="s">
        <v>170</v>
      </c>
      <c r="D125" s="293" t="s">
        <v>171</v>
      </c>
      <c r="E125" s="294" t="s">
        <v>274</v>
      </c>
      <c r="F125" s="294" t="s">
        <v>105</v>
      </c>
      <c r="G125" s="295" t="s">
        <v>274</v>
      </c>
    </row>
    <row r="126" spans="1:7" ht="17.100000000000001" customHeight="1" x14ac:dyDescent="0.2">
      <c r="A126" s="299" t="s">
        <v>333</v>
      </c>
      <c r="B126" s="299"/>
      <c r="C126" s="299"/>
      <c r="D126" s="299"/>
      <c r="E126" s="296" t="s">
        <v>334</v>
      </c>
      <c r="F126" s="296" t="s">
        <v>335</v>
      </c>
      <c r="G126" s="297" t="s">
        <v>336</v>
      </c>
    </row>
  </sheetData>
  <mergeCells count="4">
    <mergeCell ref="A1:G1"/>
    <mergeCell ref="A2:E2"/>
    <mergeCell ref="F2:G2"/>
    <mergeCell ref="A126:D126"/>
  </mergeCells>
  <pageMargins left="0.74803149606299213" right="0" top="0.78740157480314965" bottom="0.59055118110236227" header="0.31496062992125984" footer="0.31496062992125984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2"/>
  <sheetViews>
    <sheetView showGridLines="0" workbookViewId="0">
      <selection activeCell="K6" sqref="K6"/>
    </sheetView>
  </sheetViews>
  <sheetFormatPr defaultRowHeight="12.75" x14ac:dyDescent="0.2"/>
  <cols>
    <col min="1" max="1" width="5.42578125" style="278" customWidth="1"/>
    <col min="2" max="2" width="7.7109375" style="278" customWidth="1"/>
    <col min="3" max="3" width="9" style="278" customWidth="1"/>
    <col min="4" max="4" width="32.42578125" style="278" customWidth="1"/>
    <col min="5" max="5" width="13.140625" style="278" customWidth="1"/>
    <col min="6" max="6" width="11.42578125" style="278" customWidth="1"/>
    <col min="7" max="7" width="12.85546875" style="278" customWidth="1"/>
    <col min="8" max="253" width="9.140625" style="278"/>
    <col min="254" max="254" width="2.140625" style="278" customWidth="1"/>
    <col min="255" max="255" width="8.7109375" style="278" customWidth="1"/>
    <col min="256" max="256" width="9.85546875" style="278" customWidth="1"/>
    <col min="257" max="257" width="1" style="278" customWidth="1"/>
    <col min="258" max="258" width="10.85546875" style="278" customWidth="1"/>
    <col min="259" max="259" width="54.5703125" style="278" customWidth="1"/>
    <col min="260" max="261" width="22.85546875" style="278" customWidth="1"/>
    <col min="262" max="262" width="8.7109375" style="278" customWidth="1"/>
    <col min="263" max="263" width="14.140625" style="278" customWidth="1"/>
    <col min="264" max="509" width="9.140625" style="278"/>
    <col min="510" max="510" width="2.140625" style="278" customWidth="1"/>
    <col min="511" max="511" width="8.7109375" style="278" customWidth="1"/>
    <col min="512" max="512" width="9.85546875" style="278" customWidth="1"/>
    <col min="513" max="513" width="1" style="278" customWidth="1"/>
    <col min="514" max="514" width="10.85546875" style="278" customWidth="1"/>
    <col min="515" max="515" width="54.5703125" style="278" customWidth="1"/>
    <col min="516" max="517" width="22.85546875" style="278" customWidth="1"/>
    <col min="518" max="518" width="8.7109375" style="278" customWidth="1"/>
    <col min="519" max="519" width="14.140625" style="278" customWidth="1"/>
    <col min="520" max="765" width="9.140625" style="278"/>
    <col min="766" max="766" width="2.140625" style="278" customWidth="1"/>
    <col min="767" max="767" width="8.7109375" style="278" customWidth="1"/>
    <col min="768" max="768" width="9.85546875" style="278" customWidth="1"/>
    <col min="769" max="769" width="1" style="278" customWidth="1"/>
    <col min="770" max="770" width="10.85546875" style="278" customWidth="1"/>
    <col min="771" max="771" width="54.5703125" style="278" customWidth="1"/>
    <col min="772" max="773" width="22.85546875" style="278" customWidth="1"/>
    <col min="774" max="774" width="8.7109375" style="278" customWidth="1"/>
    <col min="775" max="775" width="14.140625" style="278" customWidth="1"/>
    <col min="776" max="1021" width="9.140625" style="278"/>
    <col min="1022" max="1022" width="2.140625" style="278" customWidth="1"/>
    <col min="1023" max="1023" width="8.7109375" style="278" customWidth="1"/>
    <col min="1024" max="1024" width="9.85546875" style="278" customWidth="1"/>
    <col min="1025" max="1025" width="1" style="278" customWidth="1"/>
    <col min="1026" max="1026" width="10.85546875" style="278" customWidth="1"/>
    <col min="1027" max="1027" width="54.5703125" style="278" customWidth="1"/>
    <col min="1028" max="1029" width="22.85546875" style="278" customWidth="1"/>
    <col min="1030" max="1030" width="8.7109375" style="278" customWidth="1"/>
    <col min="1031" max="1031" width="14.140625" style="278" customWidth="1"/>
    <col min="1032" max="1277" width="9.140625" style="278"/>
    <col min="1278" max="1278" width="2.140625" style="278" customWidth="1"/>
    <col min="1279" max="1279" width="8.7109375" style="278" customWidth="1"/>
    <col min="1280" max="1280" width="9.85546875" style="278" customWidth="1"/>
    <col min="1281" max="1281" width="1" style="278" customWidth="1"/>
    <col min="1282" max="1282" width="10.85546875" style="278" customWidth="1"/>
    <col min="1283" max="1283" width="54.5703125" style="278" customWidth="1"/>
    <col min="1284" max="1285" width="22.85546875" style="278" customWidth="1"/>
    <col min="1286" max="1286" width="8.7109375" style="278" customWidth="1"/>
    <col min="1287" max="1287" width="14.140625" style="278" customWidth="1"/>
    <col min="1288" max="1533" width="9.140625" style="278"/>
    <col min="1534" max="1534" width="2.140625" style="278" customWidth="1"/>
    <col min="1535" max="1535" width="8.7109375" style="278" customWidth="1"/>
    <col min="1536" max="1536" width="9.85546875" style="278" customWidth="1"/>
    <col min="1537" max="1537" width="1" style="278" customWidth="1"/>
    <col min="1538" max="1538" width="10.85546875" style="278" customWidth="1"/>
    <col min="1539" max="1539" width="54.5703125" style="278" customWidth="1"/>
    <col min="1540" max="1541" width="22.85546875" style="278" customWidth="1"/>
    <col min="1542" max="1542" width="8.7109375" style="278" customWidth="1"/>
    <col min="1543" max="1543" width="14.140625" style="278" customWidth="1"/>
    <col min="1544" max="1789" width="9.140625" style="278"/>
    <col min="1790" max="1790" width="2.140625" style="278" customWidth="1"/>
    <col min="1791" max="1791" width="8.7109375" style="278" customWidth="1"/>
    <col min="1792" max="1792" width="9.85546875" style="278" customWidth="1"/>
    <col min="1793" max="1793" width="1" style="278" customWidth="1"/>
    <col min="1794" max="1794" width="10.85546875" style="278" customWidth="1"/>
    <col min="1795" max="1795" width="54.5703125" style="278" customWidth="1"/>
    <col min="1796" max="1797" width="22.85546875" style="278" customWidth="1"/>
    <col min="1798" max="1798" width="8.7109375" style="278" customWidth="1"/>
    <col min="1799" max="1799" width="14.140625" style="278" customWidth="1"/>
    <col min="1800" max="2045" width="9.140625" style="278"/>
    <col min="2046" max="2046" width="2.140625" style="278" customWidth="1"/>
    <col min="2047" max="2047" width="8.7109375" style="278" customWidth="1"/>
    <col min="2048" max="2048" width="9.85546875" style="278" customWidth="1"/>
    <col min="2049" max="2049" width="1" style="278" customWidth="1"/>
    <col min="2050" max="2050" width="10.85546875" style="278" customWidth="1"/>
    <col min="2051" max="2051" width="54.5703125" style="278" customWidth="1"/>
    <col min="2052" max="2053" width="22.85546875" style="278" customWidth="1"/>
    <col min="2054" max="2054" width="8.7109375" style="278" customWidth="1"/>
    <col min="2055" max="2055" width="14.140625" style="278" customWidth="1"/>
    <col min="2056" max="2301" width="9.140625" style="278"/>
    <col min="2302" max="2302" width="2.140625" style="278" customWidth="1"/>
    <col min="2303" max="2303" width="8.7109375" style="278" customWidth="1"/>
    <col min="2304" max="2304" width="9.85546875" style="278" customWidth="1"/>
    <col min="2305" max="2305" width="1" style="278" customWidth="1"/>
    <col min="2306" max="2306" width="10.85546875" style="278" customWidth="1"/>
    <col min="2307" max="2307" width="54.5703125" style="278" customWidth="1"/>
    <col min="2308" max="2309" width="22.85546875" style="278" customWidth="1"/>
    <col min="2310" max="2310" width="8.7109375" style="278" customWidth="1"/>
    <col min="2311" max="2311" width="14.140625" style="278" customWidth="1"/>
    <col min="2312" max="2557" width="9.140625" style="278"/>
    <col min="2558" max="2558" width="2.140625" style="278" customWidth="1"/>
    <col min="2559" max="2559" width="8.7109375" style="278" customWidth="1"/>
    <col min="2560" max="2560" width="9.85546875" style="278" customWidth="1"/>
    <col min="2561" max="2561" width="1" style="278" customWidth="1"/>
    <col min="2562" max="2562" width="10.85546875" style="278" customWidth="1"/>
    <col min="2563" max="2563" width="54.5703125" style="278" customWidth="1"/>
    <col min="2564" max="2565" width="22.85546875" style="278" customWidth="1"/>
    <col min="2566" max="2566" width="8.7109375" style="278" customWidth="1"/>
    <col min="2567" max="2567" width="14.140625" style="278" customWidth="1"/>
    <col min="2568" max="2813" width="9.140625" style="278"/>
    <col min="2814" max="2814" width="2.140625" style="278" customWidth="1"/>
    <col min="2815" max="2815" width="8.7109375" style="278" customWidth="1"/>
    <col min="2816" max="2816" width="9.85546875" style="278" customWidth="1"/>
    <col min="2817" max="2817" width="1" style="278" customWidth="1"/>
    <col min="2818" max="2818" width="10.85546875" style="278" customWidth="1"/>
    <col min="2819" max="2819" width="54.5703125" style="278" customWidth="1"/>
    <col min="2820" max="2821" width="22.85546875" style="278" customWidth="1"/>
    <col min="2822" max="2822" width="8.7109375" style="278" customWidth="1"/>
    <col min="2823" max="2823" width="14.140625" style="278" customWidth="1"/>
    <col min="2824" max="3069" width="9.140625" style="278"/>
    <col min="3070" max="3070" width="2.140625" style="278" customWidth="1"/>
    <col min="3071" max="3071" width="8.7109375" style="278" customWidth="1"/>
    <col min="3072" max="3072" width="9.85546875" style="278" customWidth="1"/>
    <col min="3073" max="3073" width="1" style="278" customWidth="1"/>
    <col min="3074" max="3074" width="10.85546875" style="278" customWidth="1"/>
    <col min="3075" max="3075" width="54.5703125" style="278" customWidth="1"/>
    <col min="3076" max="3077" width="22.85546875" style="278" customWidth="1"/>
    <col min="3078" max="3078" width="8.7109375" style="278" customWidth="1"/>
    <col min="3079" max="3079" width="14.140625" style="278" customWidth="1"/>
    <col min="3080" max="3325" width="9.140625" style="278"/>
    <col min="3326" max="3326" width="2.140625" style="278" customWidth="1"/>
    <col min="3327" max="3327" width="8.7109375" style="278" customWidth="1"/>
    <col min="3328" max="3328" width="9.85546875" style="278" customWidth="1"/>
    <col min="3329" max="3329" width="1" style="278" customWidth="1"/>
    <col min="3330" max="3330" width="10.85546875" style="278" customWidth="1"/>
    <col min="3331" max="3331" width="54.5703125" style="278" customWidth="1"/>
    <col min="3332" max="3333" width="22.85546875" style="278" customWidth="1"/>
    <col min="3334" max="3334" width="8.7109375" style="278" customWidth="1"/>
    <col min="3335" max="3335" width="14.140625" style="278" customWidth="1"/>
    <col min="3336" max="3581" width="9.140625" style="278"/>
    <col min="3582" max="3582" width="2.140625" style="278" customWidth="1"/>
    <col min="3583" max="3583" width="8.7109375" style="278" customWidth="1"/>
    <col min="3584" max="3584" width="9.85546875" style="278" customWidth="1"/>
    <col min="3585" max="3585" width="1" style="278" customWidth="1"/>
    <col min="3586" max="3586" width="10.85546875" style="278" customWidth="1"/>
    <col min="3587" max="3587" width="54.5703125" style="278" customWidth="1"/>
    <col min="3588" max="3589" width="22.85546875" style="278" customWidth="1"/>
    <col min="3590" max="3590" width="8.7109375" style="278" customWidth="1"/>
    <col min="3591" max="3591" width="14.140625" style="278" customWidth="1"/>
    <col min="3592" max="3837" width="9.140625" style="278"/>
    <col min="3838" max="3838" width="2.140625" style="278" customWidth="1"/>
    <col min="3839" max="3839" width="8.7109375" style="278" customWidth="1"/>
    <col min="3840" max="3840" width="9.85546875" style="278" customWidth="1"/>
    <col min="3841" max="3841" width="1" style="278" customWidth="1"/>
    <col min="3842" max="3842" width="10.85546875" style="278" customWidth="1"/>
    <col min="3843" max="3843" width="54.5703125" style="278" customWidth="1"/>
    <col min="3844" max="3845" width="22.85546875" style="278" customWidth="1"/>
    <col min="3846" max="3846" width="8.7109375" style="278" customWidth="1"/>
    <col min="3847" max="3847" width="14.140625" style="278" customWidth="1"/>
    <col min="3848" max="4093" width="9.140625" style="278"/>
    <col min="4094" max="4094" width="2.140625" style="278" customWidth="1"/>
    <col min="4095" max="4095" width="8.7109375" style="278" customWidth="1"/>
    <col min="4096" max="4096" width="9.85546875" style="278" customWidth="1"/>
    <col min="4097" max="4097" width="1" style="278" customWidth="1"/>
    <col min="4098" max="4098" width="10.85546875" style="278" customWidth="1"/>
    <col min="4099" max="4099" width="54.5703125" style="278" customWidth="1"/>
    <col min="4100" max="4101" width="22.85546875" style="278" customWidth="1"/>
    <col min="4102" max="4102" width="8.7109375" style="278" customWidth="1"/>
    <col min="4103" max="4103" width="14.140625" style="278" customWidth="1"/>
    <col min="4104" max="4349" width="9.140625" style="278"/>
    <col min="4350" max="4350" width="2.140625" style="278" customWidth="1"/>
    <col min="4351" max="4351" width="8.7109375" style="278" customWidth="1"/>
    <col min="4352" max="4352" width="9.85546875" style="278" customWidth="1"/>
    <col min="4353" max="4353" width="1" style="278" customWidth="1"/>
    <col min="4354" max="4354" width="10.85546875" style="278" customWidth="1"/>
    <col min="4355" max="4355" width="54.5703125" style="278" customWidth="1"/>
    <col min="4356" max="4357" width="22.85546875" style="278" customWidth="1"/>
    <col min="4358" max="4358" width="8.7109375" style="278" customWidth="1"/>
    <col min="4359" max="4359" width="14.140625" style="278" customWidth="1"/>
    <col min="4360" max="4605" width="9.140625" style="278"/>
    <col min="4606" max="4606" width="2.140625" style="278" customWidth="1"/>
    <col min="4607" max="4607" width="8.7109375" style="278" customWidth="1"/>
    <col min="4608" max="4608" width="9.85546875" style="278" customWidth="1"/>
    <col min="4609" max="4609" width="1" style="278" customWidth="1"/>
    <col min="4610" max="4610" width="10.85546875" style="278" customWidth="1"/>
    <col min="4611" max="4611" width="54.5703125" style="278" customWidth="1"/>
    <col min="4612" max="4613" width="22.85546875" style="278" customWidth="1"/>
    <col min="4614" max="4614" width="8.7109375" style="278" customWidth="1"/>
    <col min="4615" max="4615" width="14.140625" style="278" customWidth="1"/>
    <col min="4616" max="4861" width="9.140625" style="278"/>
    <col min="4862" max="4862" width="2.140625" style="278" customWidth="1"/>
    <col min="4863" max="4863" width="8.7109375" style="278" customWidth="1"/>
    <col min="4864" max="4864" width="9.85546875" style="278" customWidth="1"/>
    <col min="4865" max="4865" width="1" style="278" customWidth="1"/>
    <col min="4866" max="4866" width="10.85546875" style="278" customWidth="1"/>
    <col min="4867" max="4867" width="54.5703125" style="278" customWidth="1"/>
    <col min="4868" max="4869" width="22.85546875" style="278" customWidth="1"/>
    <col min="4870" max="4870" width="8.7109375" style="278" customWidth="1"/>
    <col min="4871" max="4871" width="14.140625" style="278" customWidth="1"/>
    <col min="4872" max="5117" width="9.140625" style="278"/>
    <col min="5118" max="5118" width="2.140625" style="278" customWidth="1"/>
    <col min="5119" max="5119" width="8.7109375" style="278" customWidth="1"/>
    <col min="5120" max="5120" width="9.85546875" style="278" customWidth="1"/>
    <col min="5121" max="5121" width="1" style="278" customWidth="1"/>
    <col min="5122" max="5122" width="10.85546875" style="278" customWidth="1"/>
    <col min="5123" max="5123" width="54.5703125" style="278" customWidth="1"/>
    <col min="5124" max="5125" width="22.85546875" style="278" customWidth="1"/>
    <col min="5126" max="5126" width="8.7109375" style="278" customWidth="1"/>
    <col min="5127" max="5127" width="14.140625" style="278" customWidth="1"/>
    <col min="5128" max="5373" width="9.140625" style="278"/>
    <col min="5374" max="5374" width="2.140625" style="278" customWidth="1"/>
    <col min="5375" max="5375" width="8.7109375" style="278" customWidth="1"/>
    <col min="5376" max="5376" width="9.85546875" style="278" customWidth="1"/>
    <col min="5377" max="5377" width="1" style="278" customWidth="1"/>
    <col min="5378" max="5378" width="10.85546875" style="278" customWidth="1"/>
    <col min="5379" max="5379" width="54.5703125" style="278" customWidth="1"/>
    <col min="5380" max="5381" width="22.85546875" style="278" customWidth="1"/>
    <col min="5382" max="5382" width="8.7109375" style="278" customWidth="1"/>
    <col min="5383" max="5383" width="14.140625" style="278" customWidth="1"/>
    <col min="5384" max="5629" width="9.140625" style="278"/>
    <col min="5630" max="5630" width="2.140625" style="278" customWidth="1"/>
    <col min="5631" max="5631" width="8.7109375" style="278" customWidth="1"/>
    <col min="5632" max="5632" width="9.85546875" style="278" customWidth="1"/>
    <col min="5633" max="5633" width="1" style="278" customWidth="1"/>
    <col min="5634" max="5634" width="10.85546875" style="278" customWidth="1"/>
    <col min="5635" max="5635" width="54.5703125" style="278" customWidth="1"/>
    <col min="5636" max="5637" width="22.85546875" style="278" customWidth="1"/>
    <col min="5638" max="5638" width="8.7109375" style="278" customWidth="1"/>
    <col min="5639" max="5639" width="14.140625" style="278" customWidth="1"/>
    <col min="5640" max="5885" width="9.140625" style="278"/>
    <col min="5886" max="5886" width="2.140625" style="278" customWidth="1"/>
    <col min="5887" max="5887" width="8.7109375" style="278" customWidth="1"/>
    <col min="5888" max="5888" width="9.85546875" style="278" customWidth="1"/>
    <col min="5889" max="5889" width="1" style="278" customWidth="1"/>
    <col min="5890" max="5890" width="10.85546875" style="278" customWidth="1"/>
    <col min="5891" max="5891" width="54.5703125" style="278" customWidth="1"/>
    <col min="5892" max="5893" width="22.85546875" style="278" customWidth="1"/>
    <col min="5894" max="5894" width="8.7109375" style="278" customWidth="1"/>
    <col min="5895" max="5895" width="14.140625" style="278" customWidth="1"/>
    <col min="5896" max="6141" width="9.140625" style="278"/>
    <col min="6142" max="6142" width="2.140625" style="278" customWidth="1"/>
    <col min="6143" max="6143" width="8.7109375" style="278" customWidth="1"/>
    <col min="6144" max="6144" width="9.85546875" style="278" customWidth="1"/>
    <col min="6145" max="6145" width="1" style="278" customWidth="1"/>
    <col min="6146" max="6146" width="10.85546875" style="278" customWidth="1"/>
    <col min="6147" max="6147" width="54.5703125" style="278" customWidth="1"/>
    <col min="6148" max="6149" width="22.85546875" style="278" customWidth="1"/>
    <col min="6150" max="6150" width="8.7109375" style="278" customWidth="1"/>
    <col min="6151" max="6151" width="14.140625" style="278" customWidth="1"/>
    <col min="6152" max="6397" width="9.140625" style="278"/>
    <col min="6398" max="6398" width="2.140625" style="278" customWidth="1"/>
    <col min="6399" max="6399" width="8.7109375" style="278" customWidth="1"/>
    <col min="6400" max="6400" width="9.85546875" style="278" customWidth="1"/>
    <col min="6401" max="6401" width="1" style="278" customWidth="1"/>
    <col min="6402" max="6402" width="10.85546875" style="278" customWidth="1"/>
    <col min="6403" max="6403" width="54.5703125" style="278" customWidth="1"/>
    <col min="6404" max="6405" width="22.85546875" style="278" customWidth="1"/>
    <col min="6406" max="6406" width="8.7109375" style="278" customWidth="1"/>
    <col min="6407" max="6407" width="14.140625" style="278" customWidth="1"/>
    <col min="6408" max="6653" width="9.140625" style="278"/>
    <col min="6654" max="6654" width="2.140625" style="278" customWidth="1"/>
    <col min="6655" max="6655" width="8.7109375" style="278" customWidth="1"/>
    <col min="6656" max="6656" width="9.85546875" style="278" customWidth="1"/>
    <col min="6657" max="6657" width="1" style="278" customWidth="1"/>
    <col min="6658" max="6658" width="10.85546875" style="278" customWidth="1"/>
    <col min="6659" max="6659" width="54.5703125" style="278" customWidth="1"/>
    <col min="6660" max="6661" width="22.85546875" style="278" customWidth="1"/>
    <col min="6662" max="6662" width="8.7109375" style="278" customWidth="1"/>
    <col min="6663" max="6663" width="14.140625" style="278" customWidth="1"/>
    <col min="6664" max="6909" width="9.140625" style="278"/>
    <col min="6910" max="6910" width="2.140625" style="278" customWidth="1"/>
    <col min="6911" max="6911" width="8.7109375" style="278" customWidth="1"/>
    <col min="6912" max="6912" width="9.85546875" style="278" customWidth="1"/>
    <col min="6913" max="6913" width="1" style="278" customWidth="1"/>
    <col min="6914" max="6914" width="10.85546875" style="278" customWidth="1"/>
    <col min="6915" max="6915" width="54.5703125" style="278" customWidth="1"/>
    <col min="6916" max="6917" width="22.85546875" style="278" customWidth="1"/>
    <col min="6918" max="6918" width="8.7109375" style="278" customWidth="1"/>
    <col min="6919" max="6919" width="14.140625" style="278" customWidth="1"/>
    <col min="6920" max="7165" width="9.140625" style="278"/>
    <col min="7166" max="7166" width="2.140625" style="278" customWidth="1"/>
    <col min="7167" max="7167" width="8.7109375" style="278" customWidth="1"/>
    <col min="7168" max="7168" width="9.85546875" style="278" customWidth="1"/>
    <col min="7169" max="7169" width="1" style="278" customWidth="1"/>
    <col min="7170" max="7170" width="10.85546875" style="278" customWidth="1"/>
    <col min="7171" max="7171" width="54.5703125" style="278" customWidth="1"/>
    <col min="7172" max="7173" width="22.85546875" style="278" customWidth="1"/>
    <col min="7174" max="7174" width="8.7109375" style="278" customWidth="1"/>
    <col min="7175" max="7175" width="14.140625" style="278" customWidth="1"/>
    <col min="7176" max="7421" width="9.140625" style="278"/>
    <col min="7422" max="7422" width="2.140625" style="278" customWidth="1"/>
    <col min="7423" max="7423" width="8.7109375" style="278" customWidth="1"/>
    <col min="7424" max="7424" width="9.85546875" style="278" customWidth="1"/>
    <col min="7425" max="7425" width="1" style="278" customWidth="1"/>
    <col min="7426" max="7426" width="10.85546875" style="278" customWidth="1"/>
    <col min="7427" max="7427" width="54.5703125" style="278" customWidth="1"/>
    <col min="7428" max="7429" width="22.85546875" style="278" customWidth="1"/>
    <col min="7430" max="7430" width="8.7109375" style="278" customWidth="1"/>
    <col min="7431" max="7431" width="14.140625" style="278" customWidth="1"/>
    <col min="7432" max="7677" width="9.140625" style="278"/>
    <col min="7678" max="7678" width="2.140625" style="278" customWidth="1"/>
    <col min="7679" max="7679" width="8.7109375" style="278" customWidth="1"/>
    <col min="7680" max="7680" width="9.85546875" style="278" customWidth="1"/>
    <col min="7681" max="7681" width="1" style="278" customWidth="1"/>
    <col min="7682" max="7682" width="10.85546875" style="278" customWidth="1"/>
    <col min="7683" max="7683" width="54.5703125" style="278" customWidth="1"/>
    <col min="7684" max="7685" width="22.85546875" style="278" customWidth="1"/>
    <col min="7686" max="7686" width="8.7109375" style="278" customWidth="1"/>
    <col min="7687" max="7687" width="14.140625" style="278" customWidth="1"/>
    <col min="7688" max="7933" width="9.140625" style="278"/>
    <col min="7934" max="7934" width="2.140625" style="278" customWidth="1"/>
    <col min="7935" max="7935" width="8.7109375" style="278" customWidth="1"/>
    <col min="7936" max="7936" width="9.85546875" style="278" customWidth="1"/>
    <col min="7937" max="7937" width="1" style="278" customWidth="1"/>
    <col min="7938" max="7938" width="10.85546875" style="278" customWidth="1"/>
    <col min="7939" max="7939" width="54.5703125" style="278" customWidth="1"/>
    <col min="7940" max="7941" width="22.85546875" style="278" customWidth="1"/>
    <col min="7942" max="7942" width="8.7109375" style="278" customWidth="1"/>
    <col min="7943" max="7943" width="14.140625" style="278" customWidth="1"/>
    <col min="7944" max="8189" width="9.140625" style="278"/>
    <col min="8190" max="8190" width="2.140625" style="278" customWidth="1"/>
    <col min="8191" max="8191" width="8.7109375" style="278" customWidth="1"/>
    <col min="8192" max="8192" width="9.85546875" style="278" customWidth="1"/>
    <col min="8193" max="8193" width="1" style="278" customWidth="1"/>
    <col min="8194" max="8194" width="10.85546875" style="278" customWidth="1"/>
    <col min="8195" max="8195" width="54.5703125" style="278" customWidth="1"/>
    <col min="8196" max="8197" width="22.85546875" style="278" customWidth="1"/>
    <col min="8198" max="8198" width="8.7109375" style="278" customWidth="1"/>
    <col min="8199" max="8199" width="14.140625" style="278" customWidth="1"/>
    <col min="8200" max="8445" width="9.140625" style="278"/>
    <col min="8446" max="8446" width="2.140625" style="278" customWidth="1"/>
    <col min="8447" max="8447" width="8.7109375" style="278" customWidth="1"/>
    <col min="8448" max="8448" width="9.85546875" style="278" customWidth="1"/>
    <col min="8449" max="8449" width="1" style="278" customWidth="1"/>
    <col min="8450" max="8450" width="10.85546875" style="278" customWidth="1"/>
    <col min="8451" max="8451" width="54.5703125" style="278" customWidth="1"/>
    <col min="8452" max="8453" width="22.85546875" style="278" customWidth="1"/>
    <col min="8454" max="8454" width="8.7109375" style="278" customWidth="1"/>
    <col min="8455" max="8455" width="14.140625" style="278" customWidth="1"/>
    <col min="8456" max="8701" width="9.140625" style="278"/>
    <col min="8702" max="8702" width="2.140625" style="278" customWidth="1"/>
    <col min="8703" max="8703" width="8.7109375" style="278" customWidth="1"/>
    <col min="8704" max="8704" width="9.85546875" style="278" customWidth="1"/>
    <col min="8705" max="8705" width="1" style="278" customWidth="1"/>
    <col min="8706" max="8706" width="10.85546875" style="278" customWidth="1"/>
    <col min="8707" max="8707" width="54.5703125" style="278" customWidth="1"/>
    <col min="8708" max="8709" width="22.85546875" style="278" customWidth="1"/>
    <col min="8710" max="8710" width="8.7109375" style="278" customWidth="1"/>
    <col min="8711" max="8711" width="14.140625" style="278" customWidth="1"/>
    <col min="8712" max="8957" width="9.140625" style="278"/>
    <col min="8958" max="8958" width="2.140625" style="278" customWidth="1"/>
    <col min="8959" max="8959" width="8.7109375" style="278" customWidth="1"/>
    <col min="8960" max="8960" width="9.85546875" style="278" customWidth="1"/>
    <col min="8961" max="8961" width="1" style="278" customWidth="1"/>
    <col min="8962" max="8962" width="10.85546875" style="278" customWidth="1"/>
    <col min="8963" max="8963" width="54.5703125" style="278" customWidth="1"/>
    <col min="8964" max="8965" width="22.85546875" style="278" customWidth="1"/>
    <col min="8966" max="8966" width="8.7109375" style="278" customWidth="1"/>
    <col min="8967" max="8967" width="14.140625" style="278" customWidth="1"/>
    <col min="8968" max="9213" width="9.140625" style="278"/>
    <col min="9214" max="9214" width="2.140625" style="278" customWidth="1"/>
    <col min="9215" max="9215" width="8.7109375" style="278" customWidth="1"/>
    <col min="9216" max="9216" width="9.85546875" style="278" customWidth="1"/>
    <col min="9217" max="9217" width="1" style="278" customWidth="1"/>
    <col min="9218" max="9218" width="10.85546875" style="278" customWidth="1"/>
    <col min="9219" max="9219" width="54.5703125" style="278" customWidth="1"/>
    <col min="9220" max="9221" width="22.85546875" style="278" customWidth="1"/>
    <col min="9222" max="9222" width="8.7109375" style="278" customWidth="1"/>
    <col min="9223" max="9223" width="14.140625" style="278" customWidth="1"/>
    <col min="9224" max="9469" width="9.140625" style="278"/>
    <col min="9470" max="9470" width="2.140625" style="278" customWidth="1"/>
    <col min="9471" max="9471" width="8.7109375" style="278" customWidth="1"/>
    <col min="9472" max="9472" width="9.85546875" style="278" customWidth="1"/>
    <col min="9473" max="9473" width="1" style="278" customWidth="1"/>
    <col min="9474" max="9474" width="10.85546875" style="278" customWidth="1"/>
    <col min="9475" max="9475" width="54.5703125" style="278" customWidth="1"/>
    <col min="9476" max="9477" width="22.85546875" style="278" customWidth="1"/>
    <col min="9478" max="9478" width="8.7109375" style="278" customWidth="1"/>
    <col min="9479" max="9479" width="14.140625" style="278" customWidth="1"/>
    <col min="9480" max="9725" width="9.140625" style="278"/>
    <col min="9726" max="9726" width="2.140625" style="278" customWidth="1"/>
    <col min="9727" max="9727" width="8.7109375" style="278" customWidth="1"/>
    <col min="9728" max="9728" width="9.85546875" style="278" customWidth="1"/>
    <col min="9729" max="9729" width="1" style="278" customWidth="1"/>
    <col min="9730" max="9730" width="10.85546875" style="278" customWidth="1"/>
    <col min="9731" max="9731" width="54.5703125" style="278" customWidth="1"/>
    <col min="9732" max="9733" width="22.85546875" style="278" customWidth="1"/>
    <col min="9734" max="9734" width="8.7109375" style="278" customWidth="1"/>
    <col min="9735" max="9735" width="14.140625" style="278" customWidth="1"/>
    <col min="9736" max="9981" width="9.140625" style="278"/>
    <col min="9982" max="9982" width="2.140625" style="278" customWidth="1"/>
    <col min="9983" max="9983" width="8.7109375" style="278" customWidth="1"/>
    <col min="9984" max="9984" width="9.85546875" style="278" customWidth="1"/>
    <col min="9985" max="9985" width="1" style="278" customWidth="1"/>
    <col min="9986" max="9986" width="10.85546875" style="278" customWidth="1"/>
    <col min="9987" max="9987" width="54.5703125" style="278" customWidth="1"/>
    <col min="9988" max="9989" width="22.85546875" style="278" customWidth="1"/>
    <col min="9990" max="9990" width="8.7109375" style="278" customWidth="1"/>
    <col min="9991" max="9991" width="14.140625" style="278" customWidth="1"/>
    <col min="9992" max="10237" width="9.140625" style="278"/>
    <col min="10238" max="10238" width="2.140625" style="278" customWidth="1"/>
    <col min="10239" max="10239" width="8.7109375" style="278" customWidth="1"/>
    <col min="10240" max="10240" width="9.85546875" style="278" customWidth="1"/>
    <col min="10241" max="10241" width="1" style="278" customWidth="1"/>
    <col min="10242" max="10242" width="10.85546875" style="278" customWidth="1"/>
    <col min="10243" max="10243" width="54.5703125" style="278" customWidth="1"/>
    <col min="10244" max="10245" width="22.85546875" style="278" customWidth="1"/>
    <col min="10246" max="10246" width="8.7109375" style="278" customWidth="1"/>
    <col min="10247" max="10247" width="14.140625" style="278" customWidth="1"/>
    <col min="10248" max="10493" width="9.140625" style="278"/>
    <col min="10494" max="10494" width="2.140625" style="278" customWidth="1"/>
    <col min="10495" max="10495" width="8.7109375" style="278" customWidth="1"/>
    <col min="10496" max="10496" width="9.85546875" style="278" customWidth="1"/>
    <col min="10497" max="10497" width="1" style="278" customWidth="1"/>
    <col min="10498" max="10498" width="10.85546875" style="278" customWidth="1"/>
    <col min="10499" max="10499" width="54.5703125" style="278" customWidth="1"/>
    <col min="10500" max="10501" width="22.85546875" style="278" customWidth="1"/>
    <col min="10502" max="10502" width="8.7109375" style="278" customWidth="1"/>
    <col min="10503" max="10503" width="14.140625" style="278" customWidth="1"/>
    <col min="10504" max="10749" width="9.140625" style="278"/>
    <col min="10750" max="10750" width="2.140625" style="278" customWidth="1"/>
    <col min="10751" max="10751" width="8.7109375" style="278" customWidth="1"/>
    <col min="10752" max="10752" width="9.85546875" style="278" customWidth="1"/>
    <col min="10753" max="10753" width="1" style="278" customWidth="1"/>
    <col min="10754" max="10754" width="10.85546875" style="278" customWidth="1"/>
    <col min="10755" max="10755" width="54.5703125" style="278" customWidth="1"/>
    <col min="10756" max="10757" width="22.85546875" style="278" customWidth="1"/>
    <col min="10758" max="10758" width="8.7109375" style="278" customWidth="1"/>
    <col min="10759" max="10759" width="14.140625" style="278" customWidth="1"/>
    <col min="10760" max="11005" width="9.140625" style="278"/>
    <col min="11006" max="11006" width="2.140625" style="278" customWidth="1"/>
    <col min="11007" max="11007" width="8.7109375" style="278" customWidth="1"/>
    <col min="11008" max="11008" width="9.85546875" style="278" customWidth="1"/>
    <col min="11009" max="11009" width="1" style="278" customWidth="1"/>
    <col min="11010" max="11010" width="10.85546875" style="278" customWidth="1"/>
    <col min="11011" max="11011" width="54.5703125" style="278" customWidth="1"/>
    <col min="11012" max="11013" width="22.85546875" style="278" customWidth="1"/>
    <col min="11014" max="11014" width="8.7109375" style="278" customWidth="1"/>
    <col min="11015" max="11015" width="14.140625" style="278" customWidth="1"/>
    <col min="11016" max="11261" width="9.140625" style="278"/>
    <col min="11262" max="11262" width="2.140625" style="278" customWidth="1"/>
    <col min="11263" max="11263" width="8.7109375" style="278" customWidth="1"/>
    <col min="11264" max="11264" width="9.85546875" style="278" customWidth="1"/>
    <col min="11265" max="11265" width="1" style="278" customWidth="1"/>
    <col min="11266" max="11266" width="10.85546875" style="278" customWidth="1"/>
    <col min="11267" max="11267" width="54.5703125" style="278" customWidth="1"/>
    <col min="11268" max="11269" width="22.85546875" style="278" customWidth="1"/>
    <col min="11270" max="11270" width="8.7109375" style="278" customWidth="1"/>
    <col min="11271" max="11271" width="14.140625" style="278" customWidth="1"/>
    <col min="11272" max="11517" width="9.140625" style="278"/>
    <col min="11518" max="11518" width="2.140625" style="278" customWidth="1"/>
    <col min="11519" max="11519" width="8.7109375" style="278" customWidth="1"/>
    <col min="11520" max="11520" width="9.85546875" style="278" customWidth="1"/>
    <col min="11521" max="11521" width="1" style="278" customWidth="1"/>
    <col min="11522" max="11522" width="10.85546875" style="278" customWidth="1"/>
    <col min="11523" max="11523" width="54.5703125" style="278" customWidth="1"/>
    <col min="11524" max="11525" width="22.85546875" style="278" customWidth="1"/>
    <col min="11526" max="11526" width="8.7109375" style="278" customWidth="1"/>
    <col min="11527" max="11527" width="14.140625" style="278" customWidth="1"/>
    <col min="11528" max="11773" width="9.140625" style="278"/>
    <col min="11774" max="11774" width="2.140625" style="278" customWidth="1"/>
    <col min="11775" max="11775" width="8.7109375" style="278" customWidth="1"/>
    <col min="11776" max="11776" width="9.85546875" style="278" customWidth="1"/>
    <col min="11777" max="11777" width="1" style="278" customWidth="1"/>
    <col min="11778" max="11778" width="10.85546875" style="278" customWidth="1"/>
    <col min="11779" max="11779" width="54.5703125" style="278" customWidth="1"/>
    <col min="11780" max="11781" width="22.85546875" style="278" customWidth="1"/>
    <col min="11782" max="11782" width="8.7109375" style="278" customWidth="1"/>
    <col min="11783" max="11783" width="14.140625" style="278" customWidth="1"/>
    <col min="11784" max="12029" width="9.140625" style="278"/>
    <col min="12030" max="12030" width="2.140625" style="278" customWidth="1"/>
    <col min="12031" max="12031" width="8.7109375" style="278" customWidth="1"/>
    <col min="12032" max="12032" width="9.85546875" style="278" customWidth="1"/>
    <col min="12033" max="12033" width="1" style="278" customWidth="1"/>
    <col min="12034" max="12034" width="10.85546875" style="278" customWidth="1"/>
    <col min="12035" max="12035" width="54.5703125" style="278" customWidth="1"/>
    <col min="12036" max="12037" width="22.85546875" style="278" customWidth="1"/>
    <col min="12038" max="12038" width="8.7109375" style="278" customWidth="1"/>
    <col min="12039" max="12039" width="14.140625" style="278" customWidth="1"/>
    <col min="12040" max="12285" width="9.140625" style="278"/>
    <col min="12286" max="12286" width="2.140625" style="278" customWidth="1"/>
    <col min="12287" max="12287" width="8.7109375" style="278" customWidth="1"/>
    <col min="12288" max="12288" width="9.85546875" style="278" customWidth="1"/>
    <col min="12289" max="12289" width="1" style="278" customWidth="1"/>
    <col min="12290" max="12290" width="10.85546875" style="278" customWidth="1"/>
    <col min="12291" max="12291" width="54.5703125" style="278" customWidth="1"/>
    <col min="12292" max="12293" width="22.85546875" style="278" customWidth="1"/>
    <col min="12294" max="12294" width="8.7109375" style="278" customWidth="1"/>
    <col min="12295" max="12295" width="14.140625" style="278" customWidth="1"/>
    <col min="12296" max="12541" width="9.140625" style="278"/>
    <col min="12542" max="12542" width="2.140625" style="278" customWidth="1"/>
    <col min="12543" max="12543" width="8.7109375" style="278" customWidth="1"/>
    <col min="12544" max="12544" width="9.85546875" style="278" customWidth="1"/>
    <col min="12545" max="12545" width="1" style="278" customWidth="1"/>
    <col min="12546" max="12546" width="10.85546875" style="278" customWidth="1"/>
    <col min="12547" max="12547" width="54.5703125" style="278" customWidth="1"/>
    <col min="12548" max="12549" width="22.85546875" style="278" customWidth="1"/>
    <col min="12550" max="12550" width="8.7109375" style="278" customWidth="1"/>
    <col min="12551" max="12551" width="14.140625" style="278" customWidth="1"/>
    <col min="12552" max="12797" width="9.140625" style="278"/>
    <col min="12798" max="12798" width="2.140625" style="278" customWidth="1"/>
    <col min="12799" max="12799" width="8.7109375" style="278" customWidth="1"/>
    <col min="12800" max="12800" width="9.85546875" style="278" customWidth="1"/>
    <col min="12801" max="12801" width="1" style="278" customWidth="1"/>
    <col min="12802" max="12802" width="10.85546875" style="278" customWidth="1"/>
    <col min="12803" max="12803" width="54.5703125" style="278" customWidth="1"/>
    <col min="12804" max="12805" width="22.85546875" style="278" customWidth="1"/>
    <col min="12806" max="12806" width="8.7109375" style="278" customWidth="1"/>
    <col min="12807" max="12807" width="14.140625" style="278" customWidth="1"/>
    <col min="12808" max="13053" width="9.140625" style="278"/>
    <col min="13054" max="13054" width="2.140625" style="278" customWidth="1"/>
    <col min="13055" max="13055" width="8.7109375" style="278" customWidth="1"/>
    <col min="13056" max="13056" width="9.85546875" style="278" customWidth="1"/>
    <col min="13057" max="13057" width="1" style="278" customWidth="1"/>
    <col min="13058" max="13058" width="10.85546875" style="278" customWidth="1"/>
    <col min="13059" max="13059" width="54.5703125" style="278" customWidth="1"/>
    <col min="13060" max="13061" width="22.85546875" style="278" customWidth="1"/>
    <col min="13062" max="13062" width="8.7109375" style="278" customWidth="1"/>
    <col min="13063" max="13063" width="14.140625" style="278" customWidth="1"/>
    <col min="13064" max="13309" width="9.140625" style="278"/>
    <col min="13310" max="13310" width="2.140625" style="278" customWidth="1"/>
    <col min="13311" max="13311" width="8.7109375" style="278" customWidth="1"/>
    <col min="13312" max="13312" width="9.85546875" style="278" customWidth="1"/>
    <col min="13313" max="13313" width="1" style="278" customWidth="1"/>
    <col min="13314" max="13314" width="10.85546875" style="278" customWidth="1"/>
    <col min="13315" max="13315" width="54.5703125" style="278" customWidth="1"/>
    <col min="13316" max="13317" width="22.85546875" style="278" customWidth="1"/>
    <col min="13318" max="13318" width="8.7109375" style="278" customWidth="1"/>
    <col min="13319" max="13319" width="14.140625" style="278" customWidth="1"/>
    <col min="13320" max="13565" width="9.140625" style="278"/>
    <col min="13566" max="13566" width="2.140625" style="278" customWidth="1"/>
    <col min="13567" max="13567" width="8.7109375" style="278" customWidth="1"/>
    <col min="13568" max="13568" width="9.85546875" style="278" customWidth="1"/>
    <col min="13569" max="13569" width="1" style="278" customWidth="1"/>
    <col min="13570" max="13570" width="10.85546875" style="278" customWidth="1"/>
    <col min="13571" max="13571" width="54.5703125" style="278" customWidth="1"/>
    <col min="13572" max="13573" width="22.85546875" style="278" customWidth="1"/>
    <col min="13574" max="13574" width="8.7109375" style="278" customWidth="1"/>
    <col min="13575" max="13575" width="14.140625" style="278" customWidth="1"/>
    <col min="13576" max="13821" width="9.140625" style="278"/>
    <col min="13822" max="13822" width="2.140625" style="278" customWidth="1"/>
    <col min="13823" max="13823" width="8.7109375" style="278" customWidth="1"/>
    <col min="13824" max="13824" width="9.85546875" style="278" customWidth="1"/>
    <col min="13825" max="13825" width="1" style="278" customWidth="1"/>
    <col min="13826" max="13826" width="10.85546875" style="278" customWidth="1"/>
    <col min="13827" max="13827" width="54.5703125" style="278" customWidth="1"/>
    <col min="13828" max="13829" width="22.85546875" style="278" customWidth="1"/>
    <col min="13830" max="13830" width="8.7109375" style="278" customWidth="1"/>
    <col min="13831" max="13831" width="14.140625" style="278" customWidth="1"/>
    <col min="13832" max="14077" width="9.140625" style="278"/>
    <col min="14078" max="14078" width="2.140625" style="278" customWidth="1"/>
    <col min="14079" max="14079" width="8.7109375" style="278" customWidth="1"/>
    <col min="14080" max="14080" width="9.85546875" style="278" customWidth="1"/>
    <col min="14081" max="14081" width="1" style="278" customWidth="1"/>
    <col min="14082" max="14082" width="10.85546875" style="278" customWidth="1"/>
    <col min="14083" max="14083" width="54.5703125" style="278" customWidth="1"/>
    <col min="14084" max="14085" width="22.85546875" style="278" customWidth="1"/>
    <col min="14086" max="14086" width="8.7109375" style="278" customWidth="1"/>
    <col min="14087" max="14087" width="14.140625" style="278" customWidth="1"/>
    <col min="14088" max="14333" width="9.140625" style="278"/>
    <col min="14334" max="14334" width="2.140625" style="278" customWidth="1"/>
    <col min="14335" max="14335" width="8.7109375" style="278" customWidth="1"/>
    <col min="14336" max="14336" width="9.85546875" style="278" customWidth="1"/>
    <col min="14337" max="14337" width="1" style="278" customWidth="1"/>
    <col min="14338" max="14338" width="10.85546875" style="278" customWidth="1"/>
    <col min="14339" max="14339" width="54.5703125" style="278" customWidth="1"/>
    <col min="14340" max="14341" width="22.85546875" style="278" customWidth="1"/>
    <col min="14342" max="14342" width="8.7109375" style="278" customWidth="1"/>
    <col min="14343" max="14343" width="14.140625" style="278" customWidth="1"/>
    <col min="14344" max="14589" width="9.140625" style="278"/>
    <col min="14590" max="14590" width="2.140625" style="278" customWidth="1"/>
    <col min="14591" max="14591" width="8.7109375" style="278" customWidth="1"/>
    <col min="14592" max="14592" width="9.85546875" style="278" customWidth="1"/>
    <col min="14593" max="14593" width="1" style="278" customWidth="1"/>
    <col min="14594" max="14594" width="10.85546875" style="278" customWidth="1"/>
    <col min="14595" max="14595" width="54.5703125" style="278" customWidth="1"/>
    <col min="14596" max="14597" width="22.85546875" style="278" customWidth="1"/>
    <col min="14598" max="14598" width="8.7109375" style="278" customWidth="1"/>
    <col min="14599" max="14599" width="14.140625" style="278" customWidth="1"/>
    <col min="14600" max="14845" width="9.140625" style="278"/>
    <col min="14846" max="14846" width="2.140625" style="278" customWidth="1"/>
    <col min="14847" max="14847" width="8.7109375" style="278" customWidth="1"/>
    <col min="14848" max="14848" width="9.85546875" style="278" customWidth="1"/>
    <col min="14849" max="14849" width="1" style="278" customWidth="1"/>
    <col min="14850" max="14850" width="10.85546875" style="278" customWidth="1"/>
    <col min="14851" max="14851" width="54.5703125" style="278" customWidth="1"/>
    <col min="14852" max="14853" width="22.85546875" style="278" customWidth="1"/>
    <col min="14854" max="14854" width="8.7109375" style="278" customWidth="1"/>
    <col min="14855" max="14855" width="14.140625" style="278" customWidth="1"/>
    <col min="14856" max="15101" width="9.140625" style="278"/>
    <col min="15102" max="15102" width="2.140625" style="278" customWidth="1"/>
    <col min="15103" max="15103" width="8.7109375" style="278" customWidth="1"/>
    <col min="15104" max="15104" width="9.85546875" style="278" customWidth="1"/>
    <col min="15105" max="15105" width="1" style="278" customWidth="1"/>
    <col min="15106" max="15106" width="10.85546875" style="278" customWidth="1"/>
    <col min="15107" max="15107" width="54.5703125" style="278" customWidth="1"/>
    <col min="15108" max="15109" width="22.85546875" style="278" customWidth="1"/>
    <col min="15110" max="15110" width="8.7109375" style="278" customWidth="1"/>
    <col min="15111" max="15111" width="14.140625" style="278" customWidth="1"/>
    <col min="15112" max="15357" width="9.140625" style="278"/>
    <col min="15358" max="15358" width="2.140625" style="278" customWidth="1"/>
    <col min="15359" max="15359" width="8.7109375" style="278" customWidth="1"/>
    <col min="15360" max="15360" width="9.85546875" style="278" customWidth="1"/>
    <col min="15361" max="15361" width="1" style="278" customWidth="1"/>
    <col min="15362" max="15362" width="10.85546875" style="278" customWidth="1"/>
    <col min="15363" max="15363" width="54.5703125" style="278" customWidth="1"/>
    <col min="15364" max="15365" width="22.85546875" style="278" customWidth="1"/>
    <col min="15366" max="15366" width="8.7109375" style="278" customWidth="1"/>
    <col min="15367" max="15367" width="14.140625" style="278" customWidth="1"/>
    <col min="15368" max="15613" width="9.140625" style="278"/>
    <col min="15614" max="15614" width="2.140625" style="278" customWidth="1"/>
    <col min="15615" max="15615" width="8.7109375" style="278" customWidth="1"/>
    <col min="15616" max="15616" width="9.85546875" style="278" customWidth="1"/>
    <col min="15617" max="15617" width="1" style="278" customWidth="1"/>
    <col min="15618" max="15618" width="10.85546875" style="278" customWidth="1"/>
    <col min="15619" max="15619" width="54.5703125" style="278" customWidth="1"/>
    <col min="15620" max="15621" width="22.85546875" style="278" customWidth="1"/>
    <col min="15622" max="15622" width="8.7109375" style="278" customWidth="1"/>
    <col min="15623" max="15623" width="14.140625" style="278" customWidth="1"/>
    <col min="15624" max="15869" width="9.140625" style="278"/>
    <col min="15870" max="15870" width="2.140625" style="278" customWidth="1"/>
    <col min="15871" max="15871" width="8.7109375" style="278" customWidth="1"/>
    <col min="15872" max="15872" width="9.85546875" style="278" customWidth="1"/>
    <col min="15873" max="15873" width="1" style="278" customWidth="1"/>
    <col min="15874" max="15874" width="10.85546875" style="278" customWidth="1"/>
    <col min="15875" max="15875" width="54.5703125" style="278" customWidth="1"/>
    <col min="15876" max="15877" width="22.85546875" style="278" customWidth="1"/>
    <col min="15878" max="15878" width="8.7109375" style="278" customWidth="1"/>
    <col min="15879" max="15879" width="14.140625" style="278" customWidth="1"/>
    <col min="15880" max="16125" width="9.140625" style="278"/>
    <col min="16126" max="16126" width="2.140625" style="278" customWidth="1"/>
    <col min="16127" max="16127" width="8.7109375" style="278" customWidth="1"/>
    <col min="16128" max="16128" width="9.85546875" style="278" customWidth="1"/>
    <col min="16129" max="16129" width="1" style="278" customWidth="1"/>
    <col min="16130" max="16130" width="10.85546875" style="278" customWidth="1"/>
    <col min="16131" max="16131" width="54.5703125" style="278" customWidth="1"/>
    <col min="16132" max="16133" width="22.85546875" style="278" customWidth="1"/>
    <col min="16134" max="16134" width="8.7109375" style="278" customWidth="1"/>
    <col min="16135" max="16135" width="14.140625" style="278" customWidth="1"/>
    <col min="16136" max="16384" width="9.140625" style="278"/>
  </cols>
  <sheetData>
    <row r="1" spans="1:7" ht="24.75" customHeight="1" x14ac:dyDescent="0.2">
      <c r="A1" s="359" t="s">
        <v>819</v>
      </c>
      <c r="B1" s="359"/>
      <c r="C1" s="359"/>
      <c r="D1" s="359"/>
      <c r="E1" s="359"/>
      <c r="F1" s="359"/>
      <c r="G1" s="359"/>
    </row>
    <row r="2" spans="1:7" ht="47.25" customHeight="1" x14ac:dyDescent="0.2">
      <c r="A2" s="358" t="s">
        <v>820</v>
      </c>
      <c r="B2" s="358"/>
      <c r="C2" s="358"/>
      <c r="D2" s="358"/>
      <c r="E2" s="358"/>
      <c r="F2" s="298"/>
      <c r="G2" s="298"/>
    </row>
    <row r="3" spans="1:7" x14ac:dyDescent="0.2">
      <c r="A3" s="360" t="s">
        <v>1</v>
      </c>
      <c r="B3" s="360" t="s">
        <v>2</v>
      </c>
      <c r="C3" s="360" t="s">
        <v>100</v>
      </c>
      <c r="D3" s="360" t="s">
        <v>33</v>
      </c>
      <c r="E3" s="360" t="s">
        <v>101</v>
      </c>
      <c r="F3" s="360" t="s">
        <v>102</v>
      </c>
      <c r="G3" s="360" t="s">
        <v>103</v>
      </c>
    </row>
    <row r="4" spans="1:7" x14ac:dyDescent="0.2">
      <c r="A4" s="279" t="s">
        <v>69</v>
      </c>
      <c r="B4" s="280"/>
      <c r="C4" s="279"/>
      <c r="D4" s="281" t="s">
        <v>70</v>
      </c>
      <c r="E4" s="282" t="s">
        <v>337</v>
      </c>
      <c r="F4" s="282" t="s">
        <v>105</v>
      </c>
      <c r="G4" s="283" t="s">
        <v>337</v>
      </c>
    </row>
    <row r="5" spans="1:7" ht="15" x14ac:dyDescent="0.2">
      <c r="A5" s="284"/>
      <c r="B5" s="285" t="s">
        <v>71</v>
      </c>
      <c r="C5" s="286"/>
      <c r="D5" s="287" t="s">
        <v>72</v>
      </c>
      <c r="E5" s="288" t="s">
        <v>338</v>
      </c>
      <c r="F5" s="288" t="s">
        <v>105</v>
      </c>
      <c r="G5" s="289" t="s">
        <v>338</v>
      </c>
    </row>
    <row r="6" spans="1:7" ht="56.25" x14ac:dyDescent="0.2">
      <c r="A6" s="290"/>
      <c r="B6" s="291"/>
      <c r="C6" s="292" t="s">
        <v>339</v>
      </c>
      <c r="D6" s="293" t="s">
        <v>340</v>
      </c>
      <c r="E6" s="294" t="s">
        <v>338</v>
      </c>
      <c r="F6" s="294" t="s">
        <v>105</v>
      </c>
      <c r="G6" s="295" t="s">
        <v>338</v>
      </c>
    </row>
    <row r="7" spans="1:7" ht="15" x14ac:dyDescent="0.2">
      <c r="A7" s="284"/>
      <c r="B7" s="285" t="s">
        <v>341</v>
      </c>
      <c r="C7" s="286"/>
      <c r="D7" s="287" t="s">
        <v>342</v>
      </c>
      <c r="E7" s="288" t="s">
        <v>343</v>
      </c>
      <c r="F7" s="288" t="s">
        <v>105</v>
      </c>
      <c r="G7" s="289" t="s">
        <v>343</v>
      </c>
    </row>
    <row r="8" spans="1:7" ht="33.75" x14ac:dyDescent="0.2">
      <c r="A8" s="290"/>
      <c r="B8" s="291"/>
      <c r="C8" s="292" t="s">
        <v>344</v>
      </c>
      <c r="D8" s="293" t="s">
        <v>345</v>
      </c>
      <c r="E8" s="294" t="s">
        <v>343</v>
      </c>
      <c r="F8" s="294" t="s">
        <v>105</v>
      </c>
      <c r="G8" s="295" t="s">
        <v>343</v>
      </c>
    </row>
    <row r="9" spans="1:7" ht="15" x14ac:dyDescent="0.2">
      <c r="A9" s="284"/>
      <c r="B9" s="285" t="s">
        <v>106</v>
      </c>
      <c r="C9" s="286"/>
      <c r="D9" s="287" t="s">
        <v>83</v>
      </c>
      <c r="E9" s="288" t="s">
        <v>346</v>
      </c>
      <c r="F9" s="288" t="s">
        <v>105</v>
      </c>
      <c r="G9" s="289" t="s">
        <v>346</v>
      </c>
    </row>
    <row r="10" spans="1:7" x14ac:dyDescent="0.2">
      <c r="A10" s="290"/>
      <c r="B10" s="291"/>
      <c r="C10" s="292" t="s">
        <v>347</v>
      </c>
      <c r="D10" s="293" t="s">
        <v>14</v>
      </c>
      <c r="E10" s="294" t="s">
        <v>348</v>
      </c>
      <c r="F10" s="294" t="s">
        <v>105</v>
      </c>
      <c r="G10" s="295" t="s">
        <v>348</v>
      </c>
    </row>
    <row r="11" spans="1:7" x14ac:dyDescent="0.2">
      <c r="A11" s="290"/>
      <c r="B11" s="291"/>
      <c r="C11" s="292" t="s">
        <v>349</v>
      </c>
      <c r="D11" s="293" t="s">
        <v>15</v>
      </c>
      <c r="E11" s="294" t="s">
        <v>139</v>
      </c>
      <c r="F11" s="294" t="s">
        <v>105</v>
      </c>
      <c r="G11" s="295" t="s">
        <v>139</v>
      </c>
    </row>
    <row r="12" spans="1:7" ht="22.5" x14ac:dyDescent="0.2">
      <c r="A12" s="290"/>
      <c r="B12" s="291"/>
      <c r="C12" s="292" t="s">
        <v>350</v>
      </c>
      <c r="D12" s="293" t="s">
        <v>351</v>
      </c>
      <c r="E12" s="294" t="s">
        <v>352</v>
      </c>
      <c r="F12" s="294" t="s">
        <v>105</v>
      </c>
      <c r="G12" s="295" t="s">
        <v>352</v>
      </c>
    </row>
    <row r="13" spans="1:7" x14ac:dyDescent="0.2">
      <c r="A13" s="279" t="s">
        <v>109</v>
      </c>
      <c r="B13" s="280"/>
      <c r="C13" s="279"/>
      <c r="D13" s="281" t="s">
        <v>110</v>
      </c>
      <c r="E13" s="282" t="s">
        <v>111</v>
      </c>
      <c r="F13" s="282" t="s">
        <v>105</v>
      </c>
      <c r="G13" s="283" t="s">
        <v>111</v>
      </c>
    </row>
    <row r="14" spans="1:7" ht="15" x14ac:dyDescent="0.2">
      <c r="A14" s="284"/>
      <c r="B14" s="285" t="s">
        <v>112</v>
      </c>
      <c r="C14" s="286"/>
      <c r="D14" s="287" t="s">
        <v>83</v>
      </c>
      <c r="E14" s="288" t="s">
        <v>111</v>
      </c>
      <c r="F14" s="288" t="s">
        <v>105</v>
      </c>
      <c r="G14" s="289" t="s">
        <v>111</v>
      </c>
    </row>
    <row r="15" spans="1:7" x14ac:dyDescent="0.2">
      <c r="A15" s="290"/>
      <c r="B15" s="291"/>
      <c r="C15" s="292" t="s">
        <v>353</v>
      </c>
      <c r="D15" s="293" t="s">
        <v>12</v>
      </c>
      <c r="E15" s="294" t="s">
        <v>354</v>
      </c>
      <c r="F15" s="294" t="s">
        <v>105</v>
      </c>
      <c r="G15" s="295" t="s">
        <v>354</v>
      </c>
    </row>
    <row r="16" spans="1:7" x14ac:dyDescent="0.2">
      <c r="A16" s="290"/>
      <c r="B16" s="291"/>
      <c r="C16" s="292" t="s">
        <v>355</v>
      </c>
      <c r="D16" s="293" t="s">
        <v>94</v>
      </c>
      <c r="E16" s="294" t="s">
        <v>327</v>
      </c>
      <c r="F16" s="294" t="s">
        <v>105</v>
      </c>
      <c r="G16" s="295" t="s">
        <v>327</v>
      </c>
    </row>
    <row r="17" spans="1:7" x14ac:dyDescent="0.2">
      <c r="A17" s="290"/>
      <c r="B17" s="291"/>
      <c r="C17" s="292" t="s">
        <v>347</v>
      </c>
      <c r="D17" s="293" t="s">
        <v>14</v>
      </c>
      <c r="E17" s="294" t="s">
        <v>356</v>
      </c>
      <c r="F17" s="294" t="s">
        <v>105</v>
      </c>
      <c r="G17" s="295" t="s">
        <v>356</v>
      </c>
    </row>
    <row r="18" spans="1:7" x14ac:dyDescent="0.2">
      <c r="A18" s="290"/>
      <c r="B18" s="291"/>
      <c r="C18" s="292" t="s">
        <v>357</v>
      </c>
      <c r="D18" s="293" t="s">
        <v>358</v>
      </c>
      <c r="E18" s="294" t="s">
        <v>359</v>
      </c>
      <c r="F18" s="294" t="s">
        <v>105</v>
      </c>
      <c r="G18" s="295" t="s">
        <v>359</v>
      </c>
    </row>
    <row r="19" spans="1:7" x14ac:dyDescent="0.2">
      <c r="A19" s="279" t="s">
        <v>115</v>
      </c>
      <c r="B19" s="280"/>
      <c r="C19" s="279"/>
      <c r="D19" s="281" t="s">
        <v>116</v>
      </c>
      <c r="E19" s="282" t="s">
        <v>360</v>
      </c>
      <c r="F19" s="282" t="s">
        <v>105</v>
      </c>
      <c r="G19" s="283" t="s">
        <v>360</v>
      </c>
    </row>
    <row r="20" spans="1:7" ht="15" x14ac:dyDescent="0.2">
      <c r="A20" s="284"/>
      <c r="B20" s="285" t="s">
        <v>361</v>
      </c>
      <c r="C20" s="286"/>
      <c r="D20" s="287" t="s">
        <v>47</v>
      </c>
      <c r="E20" s="288" t="s">
        <v>362</v>
      </c>
      <c r="F20" s="288" t="s">
        <v>105</v>
      </c>
      <c r="G20" s="289" t="s">
        <v>362</v>
      </c>
    </row>
    <row r="21" spans="1:7" ht="45" x14ac:dyDescent="0.2">
      <c r="A21" s="290"/>
      <c r="B21" s="291"/>
      <c r="C21" s="292" t="s">
        <v>272</v>
      </c>
      <c r="D21" s="293" t="s">
        <v>363</v>
      </c>
      <c r="E21" s="294" t="s">
        <v>362</v>
      </c>
      <c r="F21" s="294" t="s">
        <v>105</v>
      </c>
      <c r="G21" s="295" t="s">
        <v>362</v>
      </c>
    </row>
    <row r="22" spans="1:7" ht="15" x14ac:dyDescent="0.2">
      <c r="A22" s="284"/>
      <c r="B22" s="285" t="s">
        <v>364</v>
      </c>
      <c r="C22" s="286"/>
      <c r="D22" s="287" t="s">
        <v>87</v>
      </c>
      <c r="E22" s="288" t="s">
        <v>365</v>
      </c>
      <c r="F22" s="288" t="s">
        <v>105</v>
      </c>
      <c r="G22" s="289" t="s">
        <v>365</v>
      </c>
    </row>
    <row r="23" spans="1:7" ht="56.25" x14ac:dyDescent="0.2">
      <c r="A23" s="290"/>
      <c r="B23" s="291"/>
      <c r="C23" s="292" t="s">
        <v>366</v>
      </c>
      <c r="D23" s="293" t="s">
        <v>367</v>
      </c>
      <c r="E23" s="294" t="s">
        <v>365</v>
      </c>
      <c r="F23" s="294" t="s">
        <v>105</v>
      </c>
      <c r="G23" s="295" t="s">
        <v>365</v>
      </c>
    </row>
    <row r="24" spans="1:7" ht="15" x14ac:dyDescent="0.2">
      <c r="A24" s="284"/>
      <c r="B24" s="285" t="s">
        <v>118</v>
      </c>
      <c r="C24" s="286"/>
      <c r="D24" s="287" t="s">
        <v>119</v>
      </c>
      <c r="E24" s="288" t="s">
        <v>368</v>
      </c>
      <c r="F24" s="288" t="s">
        <v>105</v>
      </c>
      <c r="G24" s="289" t="s">
        <v>368</v>
      </c>
    </row>
    <row r="25" spans="1:7" x14ac:dyDescent="0.2">
      <c r="A25" s="290"/>
      <c r="B25" s="291"/>
      <c r="C25" s="292" t="s">
        <v>347</v>
      </c>
      <c r="D25" s="293" t="s">
        <v>14</v>
      </c>
      <c r="E25" s="294" t="s">
        <v>369</v>
      </c>
      <c r="F25" s="294" t="s">
        <v>105</v>
      </c>
      <c r="G25" s="295" t="s">
        <v>369</v>
      </c>
    </row>
    <row r="26" spans="1:7" x14ac:dyDescent="0.2">
      <c r="A26" s="290"/>
      <c r="B26" s="291"/>
      <c r="C26" s="292" t="s">
        <v>370</v>
      </c>
      <c r="D26" s="293" t="s">
        <v>21</v>
      </c>
      <c r="E26" s="294" t="s">
        <v>371</v>
      </c>
      <c r="F26" s="294" t="s">
        <v>105</v>
      </c>
      <c r="G26" s="295" t="s">
        <v>371</v>
      </c>
    </row>
    <row r="27" spans="1:7" x14ac:dyDescent="0.2">
      <c r="A27" s="290"/>
      <c r="B27" s="291"/>
      <c r="C27" s="292" t="s">
        <v>349</v>
      </c>
      <c r="D27" s="293" t="s">
        <v>15</v>
      </c>
      <c r="E27" s="294" t="s">
        <v>372</v>
      </c>
      <c r="F27" s="294" t="s">
        <v>105</v>
      </c>
      <c r="G27" s="295" t="s">
        <v>372</v>
      </c>
    </row>
    <row r="28" spans="1:7" x14ac:dyDescent="0.2">
      <c r="A28" s="290"/>
      <c r="B28" s="291"/>
      <c r="C28" s="292" t="s">
        <v>373</v>
      </c>
      <c r="D28" s="293" t="s">
        <v>374</v>
      </c>
      <c r="E28" s="294" t="s">
        <v>375</v>
      </c>
      <c r="F28" s="294" t="s">
        <v>105</v>
      </c>
      <c r="G28" s="295" t="s">
        <v>375</v>
      </c>
    </row>
    <row r="29" spans="1:7" ht="22.5" x14ac:dyDescent="0.2">
      <c r="A29" s="290"/>
      <c r="B29" s="291"/>
      <c r="C29" s="292" t="s">
        <v>350</v>
      </c>
      <c r="D29" s="293" t="s">
        <v>351</v>
      </c>
      <c r="E29" s="294" t="s">
        <v>376</v>
      </c>
      <c r="F29" s="294" t="s">
        <v>105</v>
      </c>
      <c r="G29" s="295" t="s">
        <v>376</v>
      </c>
    </row>
    <row r="30" spans="1:7" x14ac:dyDescent="0.2">
      <c r="A30" s="279" t="s">
        <v>377</v>
      </c>
      <c r="B30" s="280"/>
      <c r="C30" s="279"/>
      <c r="D30" s="281" t="s">
        <v>378</v>
      </c>
      <c r="E30" s="282" t="s">
        <v>379</v>
      </c>
      <c r="F30" s="282" t="s">
        <v>105</v>
      </c>
      <c r="G30" s="283" t="s">
        <v>379</v>
      </c>
    </row>
    <row r="31" spans="1:7" ht="15" x14ac:dyDescent="0.2">
      <c r="A31" s="284"/>
      <c r="B31" s="285" t="s">
        <v>380</v>
      </c>
      <c r="C31" s="286"/>
      <c r="D31" s="287" t="s">
        <v>83</v>
      </c>
      <c r="E31" s="288" t="s">
        <v>379</v>
      </c>
      <c r="F31" s="288" t="s">
        <v>105</v>
      </c>
      <c r="G31" s="289" t="s">
        <v>379</v>
      </c>
    </row>
    <row r="32" spans="1:7" x14ac:dyDescent="0.2">
      <c r="A32" s="290"/>
      <c r="B32" s="291"/>
      <c r="C32" s="292" t="s">
        <v>349</v>
      </c>
      <c r="D32" s="293" t="s">
        <v>15</v>
      </c>
      <c r="E32" s="294" t="s">
        <v>379</v>
      </c>
      <c r="F32" s="294" t="s">
        <v>105</v>
      </c>
      <c r="G32" s="295" t="s">
        <v>379</v>
      </c>
    </row>
    <row r="33" spans="1:7" x14ac:dyDescent="0.2">
      <c r="A33" s="279" t="s">
        <v>122</v>
      </c>
      <c r="B33" s="280"/>
      <c r="C33" s="279"/>
      <c r="D33" s="281" t="s">
        <v>123</v>
      </c>
      <c r="E33" s="282" t="s">
        <v>381</v>
      </c>
      <c r="F33" s="282" t="s">
        <v>105</v>
      </c>
      <c r="G33" s="283" t="s">
        <v>381</v>
      </c>
    </row>
    <row r="34" spans="1:7" ht="15" x14ac:dyDescent="0.2">
      <c r="A34" s="284"/>
      <c r="B34" s="285" t="s">
        <v>382</v>
      </c>
      <c r="C34" s="286"/>
      <c r="D34" s="287" t="s">
        <v>383</v>
      </c>
      <c r="E34" s="288" t="s">
        <v>384</v>
      </c>
      <c r="F34" s="288" t="s">
        <v>105</v>
      </c>
      <c r="G34" s="289" t="s">
        <v>384</v>
      </c>
    </row>
    <row r="35" spans="1:7" ht="22.5" x14ac:dyDescent="0.2">
      <c r="A35" s="290"/>
      <c r="B35" s="291"/>
      <c r="C35" s="292" t="s">
        <v>385</v>
      </c>
      <c r="D35" s="293" t="s">
        <v>63</v>
      </c>
      <c r="E35" s="294" t="s">
        <v>384</v>
      </c>
      <c r="F35" s="294" t="s">
        <v>105</v>
      </c>
      <c r="G35" s="295" t="s">
        <v>384</v>
      </c>
    </row>
    <row r="36" spans="1:7" ht="15" x14ac:dyDescent="0.2">
      <c r="A36" s="284"/>
      <c r="B36" s="285" t="s">
        <v>125</v>
      </c>
      <c r="C36" s="286"/>
      <c r="D36" s="287" t="s">
        <v>126</v>
      </c>
      <c r="E36" s="288" t="s">
        <v>386</v>
      </c>
      <c r="F36" s="288" t="s">
        <v>105</v>
      </c>
      <c r="G36" s="289" t="s">
        <v>386</v>
      </c>
    </row>
    <row r="37" spans="1:7" x14ac:dyDescent="0.2">
      <c r="A37" s="290"/>
      <c r="B37" s="291"/>
      <c r="C37" s="292" t="s">
        <v>357</v>
      </c>
      <c r="D37" s="293" t="s">
        <v>358</v>
      </c>
      <c r="E37" s="294" t="s">
        <v>387</v>
      </c>
      <c r="F37" s="294" t="s">
        <v>105</v>
      </c>
      <c r="G37" s="295" t="s">
        <v>387</v>
      </c>
    </row>
    <row r="38" spans="1:7" x14ac:dyDescent="0.2">
      <c r="A38" s="290"/>
      <c r="B38" s="291"/>
      <c r="C38" s="292" t="s">
        <v>370</v>
      </c>
      <c r="D38" s="293" t="s">
        <v>21</v>
      </c>
      <c r="E38" s="294" t="s">
        <v>387</v>
      </c>
      <c r="F38" s="294" t="s">
        <v>105</v>
      </c>
      <c r="G38" s="295" t="s">
        <v>387</v>
      </c>
    </row>
    <row r="39" spans="1:7" x14ac:dyDescent="0.2">
      <c r="A39" s="290"/>
      <c r="B39" s="291"/>
      <c r="C39" s="292" t="s">
        <v>349</v>
      </c>
      <c r="D39" s="293" t="s">
        <v>15</v>
      </c>
      <c r="E39" s="294" t="s">
        <v>388</v>
      </c>
      <c r="F39" s="294" t="s">
        <v>105</v>
      </c>
      <c r="G39" s="295" t="s">
        <v>388</v>
      </c>
    </row>
    <row r="40" spans="1:7" x14ac:dyDescent="0.2">
      <c r="A40" s="290"/>
      <c r="B40" s="291"/>
      <c r="C40" s="292" t="s">
        <v>373</v>
      </c>
      <c r="D40" s="293" t="s">
        <v>374</v>
      </c>
      <c r="E40" s="294" t="s">
        <v>327</v>
      </c>
      <c r="F40" s="294" t="s">
        <v>105</v>
      </c>
      <c r="G40" s="295" t="s">
        <v>327</v>
      </c>
    </row>
    <row r="41" spans="1:7" x14ac:dyDescent="0.2">
      <c r="A41" s="290"/>
      <c r="B41" s="291"/>
      <c r="C41" s="292" t="s">
        <v>389</v>
      </c>
      <c r="D41" s="293" t="s">
        <v>184</v>
      </c>
      <c r="E41" s="294" t="s">
        <v>390</v>
      </c>
      <c r="F41" s="294" t="s">
        <v>105</v>
      </c>
      <c r="G41" s="295" t="s">
        <v>390</v>
      </c>
    </row>
    <row r="42" spans="1:7" ht="22.5" x14ac:dyDescent="0.2">
      <c r="A42" s="290"/>
      <c r="B42" s="291"/>
      <c r="C42" s="292" t="s">
        <v>391</v>
      </c>
      <c r="D42" s="293" t="s">
        <v>392</v>
      </c>
      <c r="E42" s="294" t="s">
        <v>393</v>
      </c>
      <c r="F42" s="294" t="s">
        <v>105</v>
      </c>
      <c r="G42" s="295" t="s">
        <v>393</v>
      </c>
    </row>
    <row r="43" spans="1:7" ht="22.5" x14ac:dyDescent="0.2">
      <c r="A43" s="290"/>
      <c r="B43" s="291"/>
      <c r="C43" s="292" t="s">
        <v>394</v>
      </c>
      <c r="D43" s="293" t="s">
        <v>395</v>
      </c>
      <c r="E43" s="294" t="s">
        <v>276</v>
      </c>
      <c r="F43" s="294" t="s">
        <v>105</v>
      </c>
      <c r="G43" s="295" t="s">
        <v>276</v>
      </c>
    </row>
    <row r="44" spans="1:7" x14ac:dyDescent="0.2">
      <c r="A44" s="290"/>
      <c r="B44" s="291"/>
      <c r="C44" s="292" t="s">
        <v>396</v>
      </c>
      <c r="D44" s="293" t="s">
        <v>397</v>
      </c>
      <c r="E44" s="294" t="s">
        <v>157</v>
      </c>
      <c r="F44" s="294" t="s">
        <v>105</v>
      </c>
      <c r="G44" s="295" t="s">
        <v>157</v>
      </c>
    </row>
    <row r="45" spans="1:7" ht="22.5" x14ac:dyDescent="0.2">
      <c r="A45" s="290"/>
      <c r="B45" s="291"/>
      <c r="C45" s="292" t="s">
        <v>398</v>
      </c>
      <c r="D45" s="293" t="s">
        <v>399</v>
      </c>
      <c r="E45" s="294" t="s">
        <v>387</v>
      </c>
      <c r="F45" s="294" t="s">
        <v>105</v>
      </c>
      <c r="G45" s="295" t="s">
        <v>387</v>
      </c>
    </row>
    <row r="46" spans="1:7" ht="33.75" x14ac:dyDescent="0.2">
      <c r="A46" s="290"/>
      <c r="B46" s="291"/>
      <c r="C46" s="292" t="s">
        <v>400</v>
      </c>
      <c r="D46" s="293" t="s">
        <v>401</v>
      </c>
      <c r="E46" s="294" t="s">
        <v>402</v>
      </c>
      <c r="F46" s="294" t="s">
        <v>105</v>
      </c>
      <c r="G46" s="295" t="s">
        <v>402</v>
      </c>
    </row>
    <row r="47" spans="1:7" ht="22.5" x14ac:dyDescent="0.2">
      <c r="A47" s="290"/>
      <c r="B47" s="291"/>
      <c r="C47" s="292" t="s">
        <v>403</v>
      </c>
      <c r="D47" s="293" t="s">
        <v>404</v>
      </c>
      <c r="E47" s="294" t="s">
        <v>197</v>
      </c>
      <c r="F47" s="294" t="s">
        <v>105</v>
      </c>
      <c r="G47" s="295" t="s">
        <v>197</v>
      </c>
    </row>
    <row r="48" spans="1:7" ht="22.5" x14ac:dyDescent="0.2">
      <c r="A48" s="290"/>
      <c r="B48" s="291"/>
      <c r="C48" s="292" t="s">
        <v>405</v>
      </c>
      <c r="D48" s="293" t="s">
        <v>406</v>
      </c>
      <c r="E48" s="294" t="s">
        <v>407</v>
      </c>
      <c r="F48" s="294" t="s">
        <v>105</v>
      </c>
      <c r="G48" s="295" t="s">
        <v>407</v>
      </c>
    </row>
    <row r="49" spans="1:7" x14ac:dyDescent="0.2">
      <c r="A49" s="279" t="s">
        <v>408</v>
      </c>
      <c r="B49" s="280"/>
      <c r="C49" s="279"/>
      <c r="D49" s="281" t="s">
        <v>409</v>
      </c>
      <c r="E49" s="282" t="s">
        <v>410</v>
      </c>
      <c r="F49" s="282" t="s">
        <v>105</v>
      </c>
      <c r="G49" s="283" t="s">
        <v>410</v>
      </c>
    </row>
    <row r="50" spans="1:7" ht="15" x14ac:dyDescent="0.2">
      <c r="A50" s="284"/>
      <c r="B50" s="285" t="s">
        <v>411</v>
      </c>
      <c r="C50" s="286"/>
      <c r="D50" s="287" t="s">
        <v>412</v>
      </c>
      <c r="E50" s="288" t="s">
        <v>413</v>
      </c>
      <c r="F50" s="288" t="s">
        <v>105</v>
      </c>
      <c r="G50" s="289" t="s">
        <v>413</v>
      </c>
    </row>
    <row r="51" spans="1:7" x14ac:dyDescent="0.2">
      <c r="A51" s="290"/>
      <c r="B51" s="291"/>
      <c r="C51" s="292" t="s">
        <v>355</v>
      </c>
      <c r="D51" s="293" t="s">
        <v>94</v>
      </c>
      <c r="E51" s="294" t="s">
        <v>105</v>
      </c>
      <c r="F51" s="294" t="s">
        <v>414</v>
      </c>
      <c r="G51" s="295" t="s">
        <v>414</v>
      </c>
    </row>
    <row r="52" spans="1:7" x14ac:dyDescent="0.2">
      <c r="A52" s="290"/>
      <c r="B52" s="291"/>
      <c r="C52" s="292" t="s">
        <v>349</v>
      </c>
      <c r="D52" s="293" t="s">
        <v>15</v>
      </c>
      <c r="E52" s="294" t="s">
        <v>413</v>
      </c>
      <c r="F52" s="294" t="s">
        <v>415</v>
      </c>
      <c r="G52" s="295" t="s">
        <v>416</v>
      </c>
    </row>
    <row r="53" spans="1:7" ht="15" x14ac:dyDescent="0.2">
      <c r="A53" s="284"/>
      <c r="B53" s="285" t="s">
        <v>417</v>
      </c>
      <c r="C53" s="286"/>
      <c r="D53" s="287" t="s">
        <v>418</v>
      </c>
      <c r="E53" s="288" t="s">
        <v>274</v>
      </c>
      <c r="F53" s="288" t="s">
        <v>105</v>
      </c>
      <c r="G53" s="289" t="s">
        <v>274</v>
      </c>
    </row>
    <row r="54" spans="1:7" x14ac:dyDescent="0.2">
      <c r="A54" s="290"/>
      <c r="B54" s="291"/>
      <c r="C54" s="292" t="s">
        <v>349</v>
      </c>
      <c r="D54" s="293" t="s">
        <v>15</v>
      </c>
      <c r="E54" s="294" t="s">
        <v>274</v>
      </c>
      <c r="F54" s="294" t="s">
        <v>105</v>
      </c>
      <c r="G54" s="295" t="s">
        <v>274</v>
      </c>
    </row>
    <row r="55" spans="1:7" x14ac:dyDescent="0.2">
      <c r="A55" s="279" t="s">
        <v>146</v>
      </c>
      <c r="B55" s="280"/>
      <c r="C55" s="279"/>
      <c r="D55" s="281" t="s">
        <v>7</v>
      </c>
      <c r="E55" s="282" t="s">
        <v>419</v>
      </c>
      <c r="F55" s="282" t="s">
        <v>105</v>
      </c>
      <c r="G55" s="283" t="s">
        <v>419</v>
      </c>
    </row>
    <row r="56" spans="1:7" ht="15" x14ac:dyDescent="0.2">
      <c r="A56" s="284"/>
      <c r="B56" s="285" t="s">
        <v>148</v>
      </c>
      <c r="C56" s="286"/>
      <c r="D56" s="287" t="s">
        <v>8</v>
      </c>
      <c r="E56" s="288" t="s">
        <v>149</v>
      </c>
      <c r="F56" s="288" t="s">
        <v>105</v>
      </c>
      <c r="G56" s="289" t="s">
        <v>149</v>
      </c>
    </row>
    <row r="57" spans="1:7" x14ac:dyDescent="0.2">
      <c r="A57" s="290"/>
      <c r="B57" s="291"/>
      <c r="C57" s="292" t="s">
        <v>420</v>
      </c>
      <c r="D57" s="293" t="s">
        <v>10</v>
      </c>
      <c r="E57" s="294" t="s">
        <v>421</v>
      </c>
      <c r="F57" s="294" t="s">
        <v>105</v>
      </c>
      <c r="G57" s="295" t="s">
        <v>421</v>
      </c>
    </row>
    <row r="58" spans="1:7" x14ac:dyDescent="0.2">
      <c r="A58" s="290"/>
      <c r="B58" s="291"/>
      <c r="C58" s="292" t="s">
        <v>422</v>
      </c>
      <c r="D58" s="293" t="s">
        <v>423</v>
      </c>
      <c r="E58" s="294" t="s">
        <v>424</v>
      </c>
      <c r="F58" s="294" t="s">
        <v>105</v>
      </c>
      <c r="G58" s="295" t="s">
        <v>424</v>
      </c>
    </row>
    <row r="59" spans="1:7" x14ac:dyDescent="0.2">
      <c r="A59" s="290"/>
      <c r="B59" s="291"/>
      <c r="C59" s="292" t="s">
        <v>353</v>
      </c>
      <c r="D59" s="293" t="s">
        <v>12</v>
      </c>
      <c r="E59" s="294" t="s">
        <v>425</v>
      </c>
      <c r="F59" s="294" t="s">
        <v>105</v>
      </c>
      <c r="G59" s="295" t="s">
        <v>425</v>
      </c>
    </row>
    <row r="60" spans="1:7" x14ac:dyDescent="0.2">
      <c r="A60" s="290"/>
      <c r="B60" s="291"/>
      <c r="C60" s="292" t="s">
        <v>426</v>
      </c>
      <c r="D60" s="293" t="s">
        <v>13</v>
      </c>
      <c r="E60" s="294" t="s">
        <v>427</v>
      </c>
      <c r="F60" s="294" t="s">
        <v>105</v>
      </c>
      <c r="G60" s="295" t="s">
        <v>427</v>
      </c>
    </row>
    <row r="61" spans="1:7" x14ac:dyDescent="0.2">
      <c r="A61" s="290"/>
      <c r="B61" s="291"/>
      <c r="C61" s="292" t="s">
        <v>347</v>
      </c>
      <c r="D61" s="293" t="s">
        <v>14</v>
      </c>
      <c r="E61" s="294" t="s">
        <v>428</v>
      </c>
      <c r="F61" s="294" t="s">
        <v>105</v>
      </c>
      <c r="G61" s="295" t="s">
        <v>428</v>
      </c>
    </row>
    <row r="62" spans="1:7" x14ac:dyDescent="0.2">
      <c r="A62" s="290"/>
      <c r="B62" s="291"/>
      <c r="C62" s="292" t="s">
        <v>349</v>
      </c>
      <c r="D62" s="293" t="s">
        <v>15</v>
      </c>
      <c r="E62" s="294" t="s">
        <v>429</v>
      </c>
      <c r="F62" s="294" t="s">
        <v>105</v>
      </c>
      <c r="G62" s="295" t="s">
        <v>429</v>
      </c>
    </row>
    <row r="63" spans="1:7" x14ac:dyDescent="0.2">
      <c r="A63" s="290"/>
      <c r="B63" s="291"/>
      <c r="C63" s="292" t="s">
        <v>430</v>
      </c>
      <c r="D63" s="293" t="s">
        <v>16</v>
      </c>
      <c r="E63" s="294" t="s">
        <v>431</v>
      </c>
      <c r="F63" s="294" t="s">
        <v>105</v>
      </c>
      <c r="G63" s="295" t="s">
        <v>431</v>
      </c>
    </row>
    <row r="64" spans="1:7" ht="22.5" x14ac:dyDescent="0.2">
      <c r="A64" s="284"/>
      <c r="B64" s="285" t="s">
        <v>432</v>
      </c>
      <c r="C64" s="286"/>
      <c r="D64" s="287" t="s">
        <v>433</v>
      </c>
      <c r="E64" s="288" t="s">
        <v>434</v>
      </c>
      <c r="F64" s="288" t="s">
        <v>105</v>
      </c>
      <c r="G64" s="289" t="s">
        <v>434</v>
      </c>
    </row>
    <row r="65" spans="1:7" x14ac:dyDescent="0.2">
      <c r="A65" s="290"/>
      <c r="B65" s="291"/>
      <c r="C65" s="292" t="s">
        <v>435</v>
      </c>
      <c r="D65" s="293" t="s">
        <v>436</v>
      </c>
      <c r="E65" s="294" t="s">
        <v>437</v>
      </c>
      <c r="F65" s="294" t="s">
        <v>105</v>
      </c>
      <c r="G65" s="295" t="s">
        <v>437</v>
      </c>
    </row>
    <row r="66" spans="1:7" x14ac:dyDescent="0.2">
      <c r="A66" s="290"/>
      <c r="B66" s="291"/>
      <c r="C66" s="292" t="s">
        <v>438</v>
      </c>
      <c r="D66" s="293" t="s">
        <v>439</v>
      </c>
      <c r="E66" s="294" t="s">
        <v>142</v>
      </c>
      <c r="F66" s="294" t="s">
        <v>105</v>
      </c>
      <c r="G66" s="295" t="s">
        <v>142</v>
      </c>
    </row>
    <row r="67" spans="1:7" x14ac:dyDescent="0.2">
      <c r="A67" s="290"/>
      <c r="B67" s="291"/>
      <c r="C67" s="292" t="s">
        <v>347</v>
      </c>
      <c r="D67" s="293" t="s">
        <v>14</v>
      </c>
      <c r="E67" s="294" t="s">
        <v>111</v>
      </c>
      <c r="F67" s="294" t="s">
        <v>105</v>
      </c>
      <c r="G67" s="295" t="s">
        <v>111</v>
      </c>
    </row>
    <row r="68" spans="1:7" x14ac:dyDescent="0.2">
      <c r="A68" s="290"/>
      <c r="B68" s="291"/>
      <c r="C68" s="292" t="s">
        <v>349</v>
      </c>
      <c r="D68" s="293" t="s">
        <v>15</v>
      </c>
      <c r="E68" s="294" t="s">
        <v>356</v>
      </c>
      <c r="F68" s="294" t="s">
        <v>105</v>
      </c>
      <c r="G68" s="295" t="s">
        <v>356</v>
      </c>
    </row>
    <row r="69" spans="1:7" x14ac:dyDescent="0.2">
      <c r="A69" s="290"/>
      <c r="B69" s="291"/>
      <c r="C69" s="292" t="s">
        <v>440</v>
      </c>
      <c r="D69" s="293" t="s">
        <v>441</v>
      </c>
      <c r="E69" s="294" t="s">
        <v>197</v>
      </c>
      <c r="F69" s="294" t="s">
        <v>105</v>
      </c>
      <c r="G69" s="295" t="s">
        <v>197</v>
      </c>
    </row>
    <row r="70" spans="1:7" ht="22.5" x14ac:dyDescent="0.2">
      <c r="A70" s="284"/>
      <c r="B70" s="285" t="s">
        <v>151</v>
      </c>
      <c r="C70" s="286"/>
      <c r="D70" s="287" t="s">
        <v>152</v>
      </c>
      <c r="E70" s="288" t="s">
        <v>442</v>
      </c>
      <c r="F70" s="288" t="s">
        <v>105</v>
      </c>
      <c r="G70" s="289" t="s">
        <v>442</v>
      </c>
    </row>
    <row r="71" spans="1:7" ht="22.5" x14ac:dyDescent="0.2">
      <c r="A71" s="290"/>
      <c r="B71" s="291"/>
      <c r="C71" s="292" t="s">
        <v>443</v>
      </c>
      <c r="D71" s="293" t="s">
        <v>444</v>
      </c>
      <c r="E71" s="294" t="s">
        <v>133</v>
      </c>
      <c r="F71" s="294" t="s">
        <v>105</v>
      </c>
      <c r="G71" s="295" t="s">
        <v>133</v>
      </c>
    </row>
    <row r="72" spans="1:7" x14ac:dyDescent="0.2">
      <c r="A72" s="290"/>
      <c r="B72" s="291"/>
      <c r="C72" s="292" t="s">
        <v>420</v>
      </c>
      <c r="D72" s="293" t="s">
        <v>10</v>
      </c>
      <c r="E72" s="294" t="s">
        <v>445</v>
      </c>
      <c r="F72" s="294" t="s">
        <v>105</v>
      </c>
      <c r="G72" s="295" t="s">
        <v>445</v>
      </c>
    </row>
    <row r="73" spans="1:7" x14ac:dyDescent="0.2">
      <c r="A73" s="290"/>
      <c r="B73" s="291"/>
      <c r="C73" s="292" t="s">
        <v>422</v>
      </c>
      <c r="D73" s="293" t="s">
        <v>423</v>
      </c>
      <c r="E73" s="294" t="s">
        <v>446</v>
      </c>
      <c r="F73" s="294" t="s">
        <v>105</v>
      </c>
      <c r="G73" s="295" t="s">
        <v>446</v>
      </c>
    </row>
    <row r="74" spans="1:7" x14ac:dyDescent="0.2">
      <c r="A74" s="290"/>
      <c r="B74" s="291"/>
      <c r="C74" s="292" t="s">
        <v>353</v>
      </c>
      <c r="D74" s="293" t="s">
        <v>12</v>
      </c>
      <c r="E74" s="294" t="s">
        <v>447</v>
      </c>
      <c r="F74" s="294" t="s">
        <v>105</v>
      </c>
      <c r="G74" s="295" t="s">
        <v>447</v>
      </c>
    </row>
    <row r="75" spans="1:7" x14ac:dyDescent="0.2">
      <c r="A75" s="290"/>
      <c r="B75" s="291"/>
      <c r="C75" s="292" t="s">
        <v>426</v>
      </c>
      <c r="D75" s="293" t="s">
        <v>13</v>
      </c>
      <c r="E75" s="294" t="s">
        <v>448</v>
      </c>
      <c r="F75" s="294" t="s">
        <v>105</v>
      </c>
      <c r="G75" s="295" t="s">
        <v>448</v>
      </c>
    </row>
    <row r="76" spans="1:7" ht="22.5" x14ac:dyDescent="0.2">
      <c r="A76" s="290"/>
      <c r="B76" s="291"/>
      <c r="C76" s="292" t="s">
        <v>449</v>
      </c>
      <c r="D76" s="293" t="s">
        <v>450</v>
      </c>
      <c r="E76" s="294" t="s">
        <v>451</v>
      </c>
      <c r="F76" s="294" t="s">
        <v>105</v>
      </c>
      <c r="G76" s="295" t="s">
        <v>451</v>
      </c>
    </row>
    <row r="77" spans="1:7" x14ac:dyDescent="0.2">
      <c r="A77" s="290"/>
      <c r="B77" s="291"/>
      <c r="C77" s="292" t="s">
        <v>355</v>
      </c>
      <c r="D77" s="293" t="s">
        <v>94</v>
      </c>
      <c r="E77" s="294" t="s">
        <v>298</v>
      </c>
      <c r="F77" s="294" t="s">
        <v>105</v>
      </c>
      <c r="G77" s="295" t="s">
        <v>298</v>
      </c>
    </row>
    <row r="78" spans="1:7" x14ac:dyDescent="0.2">
      <c r="A78" s="290"/>
      <c r="B78" s="291"/>
      <c r="C78" s="292" t="s">
        <v>347</v>
      </c>
      <c r="D78" s="293" t="s">
        <v>14</v>
      </c>
      <c r="E78" s="294" t="s">
        <v>452</v>
      </c>
      <c r="F78" s="294" t="s">
        <v>105</v>
      </c>
      <c r="G78" s="295" t="s">
        <v>452</v>
      </c>
    </row>
    <row r="79" spans="1:7" ht="22.5" x14ac:dyDescent="0.2">
      <c r="A79" s="290"/>
      <c r="B79" s="291"/>
      <c r="C79" s="292" t="s">
        <v>453</v>
      </c>
      <c r="D79" s="293" t="s">
        <v>454</v>
      </c>
      <c r="E79" s="294" t="s">
        <v>455</v>
      </c>
      <c r="F79" s="294" t="s">
        <v>105</v>
      </c>
      <c r="G79" s="295" t="s">
        <v>455</v>
      </c>
    </row>
    <row r="80" spans="1:7" ht="22.5" x14ac:dyDescent="0.2">
      <c r="A80" s="290"/>
      <c r="B80" s="291"/>
      <c r="C80" s="292" t="s">
        <v>456</v>
      </c>
      <c r="D80" s="293" t="s">
        <v>457</v>
      </c>
      <c r="E80" s="294" t="s">
        <v>274</v>
      </c>
      <c r="F80" s="294" t="s">
        <v>105</v>
      </c>
      <c r="G80" s="295" t="s">
        <v>274</v>
      </c>
    </row>
    <row r="81" spans="1:7" x14ac:dyDescent="0.2">
      <c r="A81" s="290"/>
      <c r="B81" s="291"/>
      <c r="C81" s="292" t="s">
        <v>357</v>
      </c>
      <c r="D81" s="293" t="s">
        <v>358</v>
      </c>
      <c r="E81" s="294" t="s">
        <v>458</v>
      </c>
      <c r="F81" s="294" t="s">
        <v>105</v>
      </c>
      <c r="G81" s="295" t="s">
        <v>458</v>
      </c>
    </row>
    <row r="82" spans="1:7" x14ac:dyDescent="0.2">
      <c r="A82" s="290"/>
      <c r="B82" s="291"/>
      <c r="C82" s="292" t="s">
        <v>370</v>
      </c>
      <c r="D82" s="293" t="s">
        <v>21</v>
      </c>
      <c r="E82" s="294" t="s">
        <v>459</v>
      </c>
      <c r="F82" s="294" t="s">
        <v>105</v>
      </c>
      <c r="G82" s="295" t="s">
        <v>459</v>
      </c>
    </row>
    <row r="83" spans="1:7" x14ac:dyDescent="0.2">
      <c r="A83" s="290"/>
      <c r="B83" s="291"/>
      <c r="C83" s="292" t="s">
        <v>460</v>
      </c>
      <c r="D83" s="293" t="s">
        <v>461</v>
      </c>
      <c r="E83" s="294" t="s">
        <v>117</v>
      </c>
      <c r="F83" s="294" t="s">
        <v>105</v>
      </c>
      <c r="G83" s="295" t="s">
        <v>117</v>
      </c>
    </row>
    <row r="84" spans="1:7" x14ac:dyDescent="0.2">
      <c r="A84" s="290"/>
      <c r="B84" s="291"/>
      <c r="C84" s="292" t="s">
        <v>349</v>
      </c>
      <c r="D84" s="293" t="s">
        <v>15</v>
      </c>
      <c r="E84" s="294" t="s">
        <v>462</v>
      </c>
      <c r="F84" s="294" t="s">
        <v>105</v>
      </c>
      <c r="G84" s="295" t="s">
        <v>462</v>
      </c>
    </row>
    <row r="85" spans="1:7" ht="22.5" x14ac:dyDescent="0.2">
      <c r="A85" s="290"/>
      <c r="B85" s="291"/>
      <c r="C85" s="292" t="s">
        <v>463</v>
      </c>
      <c r="D85" s="293" t="s">
        <v>464</v>
      </c>
      <c r="E85" s="294" t="s">
        <v>319</v>
      </c>
      <c r="F85" s="294" t="s">
        <v>105</v>
      </c>
      <c r="G85" s="295" t="s">
        <v>319</v>
      </c>
    </row>
    <row r="86" spans="1:7" x14ac:dyDescent="0.2">
      <c r="A86" s="290"/>
      <c r="B86" s="291"/>
      <c r="C86" s="292" t="s">
        <v>465</v>
      </c>
      <c r="D86" s="293" t="s">
        <v>466</v>
      </c>
      <c r="E86" s="294" t="s">
        <v>139</v>
      </c>
      <c r="F86" s="294" t="s">
        <v>105</v>
      </c>
      <c r="G86" s="295" t="s">
        <v>139</v>
      </c>
    </row>
    <row r="87" spans="1:7" ht="22.5" x14ac:dyDescent="0.2">
      <c r="A87" s="290"/>
      <c r="B87" s="291"/>
      <c r="C87" s="292" t="s">
        <v>467</v>
      </c>
      <c r="D87" s="293" t="s">
        <v>468</v>
      </c>
      <c r="E87" s="294" t="s">
        <v>469</v>
      </c>
      <c r="F87" s="294" t="s">
        <v>105</v>
      </c>
      <c r="G87" s="295" t="s">
        <v>469</v>
      </c>
    </row>
    <row r="88" spans="1:7" x14ac:dyDescent="0.2">
      <c r="A88" s="290"/>
      <c r="B88" s="291"/>
      <c r="C88" s="292" t="s">
        <v>430</v>
      </c>
      <c r="D88" s="293" t="s">
        <v>16</v>
      </c>
      <c r="E88" s="294" t="s">
        <v>177</v>
      </c>
      <c r="F88" s="294" t="s">
        <v>105</v>
      </c>
      <c r="G88" s="295" t="s">
        <v>177</v>
      </c>
    </row>
    <row r="89" spans="1:7" x14ac:dyDescent="0.2">
      <c r="A89" s="290"/>
      <c r="B89" s="291"/>
      <c r="C89" s="292" t="s">
        <v>440</v>
      </c>
      <c r="D89" s="293" t="s">
        <v>441</v>
      </c>
      <c r="E89" s="294" t="s">
        <v>197</v>
      </c>
      <c r="F89" s="294" t="s">
        <v>105</v>
      </c>
      <c r="G89" s="295" t="s">
        <v>197</v>
      </c>
    </row>
    <row r="90" spans="1:7" x14ac:dyDescent="0.2">
      <c r="A90" s="290"/>
      <c r="B90" s="291"/>
      <c r="C90" s="292" t="s">
        <v>373</v>
      </c>
      <c r="D90" s="293" t="s">
        <v>374</v>
      </c>
      <c r="E90" s="294" t="s">
        <v>458</v>
      </c>
      <c r="F90" s="294" t="s">
        <v>105</v>
      </c>
      <c r="G90" s="295" t="s">
        <v>458</v>
      </c>
    </row>
    <row r="91" spans="1:7" ht="22.5" x14ac:dyDescent="0.2">
      <c r="A91" s="290"/>
      <c r="B91" s="291"/>
      <c r="C91" s="292" t="s">
        <v>470</v>
      </c>
      <c r="D91" s="293" t="s">
        <v>24</v>
      </c>
      <c r="E91" s="294" t="s">
        <v>471</v>
      </c>
      <c r="F91" s="294" t="s">
        <v>105</v>
      </c>
      <c r="G91" s="295" t="s">
        <v>471</v>
      </c>
    </row>
    <row r="92" spans="1:7" ht="22.5" x14ac:dyDescent="0.2">
      <c r="A92" s="290"/>
      <c r="B92" s="291"/>
      <c r="C92" s="292" t="s">
        <v>403</v>
      </c>
      <c r="D92" s="293" t="s">
        <v>404</v>
      </c>
      <c r="E92" s="294" t="s">
        <v>356</v>
      </c>
      <c r="F92" s="294" t="s">
        <v>105</v>
      </c>
      <c r="G92" s="295" t="s">
        <v>356</v>
      </c>
    </row>
    <row r="93" spans="1:7" ht="22.5" x14ac:dyDescent="0.2">
      <c r="A93" s="290"/>
      <c r="B93" s="291"/>
      <c r="C93" s="292" t="s">
        <v>472</v>
      </c>
      <c r="D93" s="293" t="s">
        <v>473</v>
      </c>
      <c r="E93" s="294" t="s">
        <v>111</v>
      </c>
      <c r="F93" s="294" t="s">
        <v>105</v>
      </c>
      <c r="G93" s="295" t="s">
        <v>111</v>
      </c>
    </row>
    <row r="94" spans="1:7" ht="22.5" x14ac:dyDescent="0.2">
      <c r="A94" s="290"/>
      <c r="B94" s="291"/>
      <c r="C94" s="292" t="s">
        <v>405</v>
      </c>
      <c r="D94" s="293" t="s">
        <v>406</v>
      </c>
      <c r="E94" s="294" t="s">
        <v>227</v>
      </c>
      <c r="F94" s="294" t="s">
        <v>105</v>
      </c>
      <c r="G94" s="295" t="s">
        <v>227</v>
      </c>
    </row>
    <row r="95" spans="1:7" ht="22.5" x14ac:dyDescent="0.2">
      <c r="A95" s="284"/>
      <c r="B95" s="285" t="s">
        <v>474</v>
      </c>
      <c r="C95" s="286"/>
      <c r="D95" s="287" t="s">
        <v>475</v>
      </c>
      <c r="E95" s="288" t="s">
        <v>476</v>
      </c>
      <c r="F95" s="288" t="s">
        <v>105</v>
      </c>
      <c r="G95" s="289" t="s">
        <v>476</v>
      </c>
    </row>
    <row r="96" spans="1:7" x14ac:dyDescent="0.2">
      <c r="A96" s="290"/>
      <c r="B96" s="291"/>
      <c r="C96" s="292" t="s">
        <v>355</v>
      </c>
      <c r="D96" s="293" t="s">
        <v>94</v>
      </c>
      <c r="E96" s="294" t="s">
        <v>197</v>
      </c>
      <c r="F96" s="294" t="s">
        <v>105</v>
      </c>
      <c r="G96" s="295" t="s">
        <v>197</v>
      </c>
    </row>
    <row r="97" spans="1:7" x14ac:dyDescent="0.2">
      <c r="A97" s="290"/>
      <c r="B97" s="291"/>
      <c r="C97" s="292" t="s">
        <v>347</v>
      </c>
      <c r="D97" s="293" t="s">
        <v>14</v>
      </c>
      <c r="E97" s="294" t="s">
        <v>379</v>
      </c>
      <c r="F97" s="294" t="s">
        <v>105</v>
      </c>
      <c r="G97" s="295" t="s">
        <v>379</v>
      </c>
    </row>
    <row r="98" spans="1:7" x14ac:dyDescent="0.2">
      <c r="A98" s="290"/>
      <c r="B98" s="291"/>
      <c r="C98" s="292" t="s">
        <v>349</v>
      </c>
      <c r="D98" s="293" t="s">
        <v>15</v>
      </c>
      <c r="E98" s="294" t="s">
        <v>111</v>
      </c>
      <c r="F98" s="294" t="s">
        <v>105</v>
      </c>
      <c r="G98" s="295" t="s">
        <v>111</v>
      </c>
    </row>
    <row r="99" spans="1:7" ht="15" x14ac:dyDescent="0.2">
      <c r="A99" s="284"/>
      <c r="B99" s="285" t="s">
        <v>477</v>
      </c>
      <c r="C99" s="286"/>
      <c r="D99" s="287" t="s">
        <v>83</v>
      </c>
      <c r="E99" s="288" t="s">
        <v>478</v>
      </c>
      <c r="F99" s="288" t="s">
        <v>105</v>
      </c>
      <c r="G99" s="289" t="s">
        <v>478</v>
      </c>
    </row>
    <row r="100" spans="1:7" x14ac:dyDescent="0.2">
      <c r="A100" s="290"/>
      <c r="B100" s="291"/>
      <c r="C100" s="292" t="s">
        <v>435</v>
      </c>
      <c r="D100" s="293" t="s">
        <v>436</v>
      </c>
      <c r="E100" s="294" t="s">
        <v>479</v>
      </c>
      <c r="F100" s="294" t="s">
        <v>105</v>
      </c>
      <c r="G100" s="295" t="s">
        <v>479</v>
      </c>
    </row>
    <row r="101" spans="1:7" x14ac:dyDescent="0.2">
      <c r="A101" s="290"/>
      <c r="B101" s="291"/>
      <c r="C101" s="292" t="s">
        <v>480</v>
      </c>
      <c r="D101" s="293" t="s">
        <v>481</v>
      </c>
      <c r="E101" s="294" t="s">
        <v>482</v>
      </c>
      <c r="F101" s="294" t="s">
        <v>105</v>
      </c>
      <c r="G101" s="295" t="s">
        <v>482</v>
      </c>
    </row>
    <row r="102" spans="1:7" x14ac:dyDescent="0.2">
      <c r="A102" s="290"/>
      <c r="B102" s="291"/>
      <c r="C102" s="292" t="s">
        <v>373</v>
      </c>
      <c r="D102" s="293" t="s">
        <v>374</v>
      </c>
      <c r="E102" s="294" t="s">
        <v>483</v>
      </c>
      <c r="F102" s="294" t="s">
        <v>105</v>
      </c>
      <c r="G102" s="295" t="s">
        <v>483</v>
      </c>
    </row>
    <row r="103" spans="1:7" ht="33.75" x14ac:dyDescent="0.2">
      <c r="A103" s="279" t="s">
        <v>159</v>
      </c>
      <c r="B103" s="280"/>
      <c r="C103" s="279"/>
      <c r="D103" s="281" t="s">
        <v>160</v>
      </c>
      <c r="E103" s="282" t="s">
        <v>161</v>
      </c>
      <c r="F103" s="282" t="s">
        <v>162</v>
      </c>
      <c r="G103" s="283" t="s">
        <v>163</v>
      </c>
    </row>
    <row r="104" spans="1:7" ht="22.5" x14ac:dyDescent="0.2">
      <c r="A104" s="284"/>
      <c r="B104" s="285" t="s">
        <v>164</v>
      </c>
      <c r="C104" s="286"/>
      <c r="D104" s="287" t="s">
        <v>165</v>
      </c>
      <c r="E104" s="288" t="s">
        <v>161</v>
      </c>
      <c r="F104" s="288" t="s">
        <v>105</v>
      </c>
      <c r="G104" s="289" t="s">
        <v>161</v>
      </c>
    </row>
    <row r="105" spans="1:7" x14ac:dyDescent="0.2">
      <c r="A105" s="290"/>
      <c r="B105" s="291"/>
      <c r="C105" s="292" t="s">
        <v>420</v>
      </c>
      <c r="D105" s="293" t="s">
        <v>10</v>
      </c>
      <c r="E105" s="294" t="s">
        <v>484</v>
      </c>
      <c r="F105" s="294" t="s">
        <v>105</v>
      </c>
      <c r="G105" s="295" t="s">
        <v>484</v>
      </c>
    </row>
    <row r="106" spans="1:7" x14ac:dyDescent="0.2">
      <c r="A106" s="290"/>
      <c r="B106" s="291"/>
      <c r="C106" s="292" t="s">
        <v>353</v>
      </c>
      <c r="D106" s="293" t="s">
        <v>12</v>
      </c>
      <c r="E106" s="294" t="s">
        <v>485</v>
      </c>
      <c r="F106" s="294" t="s">
        <v>105</v>
      </c>
      <c r="G106" s="295" t="s">
        <v>485</v>
      </c>
    </row>
    <row r="107" spans="1:7" x14ac:dyDescent="0.2">
      <c r="A107" s="290"/>
      <c r="B107" s="291"/>
      <c r="C107" s="292" t="s">
        <v>426</v>
      </c>
      <c r="D107" s="293" t="s">
        <v>13</v>
      </c>
      <c r="E107" s="294" t="s">
        <v>486</v>
      </c>
      <c r="F107" s="294" t="s">
        <v>105</v>
      </c>
      <c r="G107" s="295" t="s">
        <v>486</v>
      </c>
    </row>
    <row r="108" spans="1:7" ht="56.25" x14ac:dyDescent="0.2">
      <c r="A108" s="284"/>
      <c r="B108" s="285" t="s">
        <v>166</v>
      </c>
      <c r="C108" s="286"/>
      <c r="D108" s="287" t="s">
        <v>167</v>
      </c>
      <c r="E108" s="288" t="s">
        <v>105</v>
      </c>
      <c r="F108" s="288" t="s">
        <v>162</v>
      </c>
      <c r="G108" s="289" t="s">
        <v>162</v>
      </c>
    </row>
    <row r="109" spans="1:7" x14ac:dyDescent="0.2">
      <c r="A109" s="290"/>
      <c r="B109" s="291"/>
      <c r="C109" s="292" t="s">
        <v>435</v>
      </c>
      <c r="D109" s="293" t="s">
        <v>436</v>
      </c>
      <c r="E109" s="294" t="s">
        <v>105</v>
      </c>
      <c r="F109" s="294" t="s">
        <v>487</v>
      </c>
      <c r="G109" s="295" t="s">
        <v>487</v>
      </c>
    </row>
    <row r="110" spans="1:7" x14ac:dyDescent="0.2">
      <c r="A110" s="290"/>
      <c r="B110" s="291"/>
      <c r="C110" s="292" t="s">
        <v>353</v>
      </c>
      <c r="D110" s="293" t="s">
        <v>12</v>
      </c>
      <c r="E110" s="294" t="s">
        <v>105</v>
      </c>
      <c r="F110" s="294" t="s">
        <v>488</v>
      </c>
      <c r="G110" s="295" t="s">
        <v>488</v>
      </c>
    </row>
    <row r="111" spans="1:7" x14ac:dyDescent="0.2">
      <c r="A111" s="290"/>
      <c r="B111" s="291"/>
      <c r="C111" s="292" t="s">
        <v>426</v>
      </c>
      <c r="D111" s="293" t="s">
        <v>13</v>
      </c>
      <c r="E111" s="294" t="s">
        <v>105</v>
      </c>
      <c r="F111" s="294" t="s">
        <v>489</v>
      </c>
      <c r="G111" s="295" t="s">
        <v>489</v>
      </c>
    </row>
    <row r="112" spans="1:7" x14ac:dyDescent="0.2">
      <c r="A112" s="290"/>
      <c r="B112" s="291"/>
      <c r="C112" s="292" t="s">
        <v>355</v>
      </c>
      <c r="D112" s="293" t="s">
        <v>94</v>
      </c>
      <c r="E112" s="294" t="s">
        <v>105</v>
      </c>
      <c r="F112" s="294" t="s">
        <v>490</v>
      </c>
      <c r="G112" s="295" t="s">
        <v>490</v>
      </c>
    </row>
    <row r="113" spans="1:7" x14ac:dyDescent="0.2">
      <c r="A113" s="290"/>
      <c r="B113" s="291"/>
      <c r="C113" s="292" t="s">
        <v>347</v>
      </c>
      <c r="D113" s="293" t="s">
        <v>14</v>
      </c>
      <c r="E113" s="294" t="s">
        <v>105</v>
      </c>
      <c r="F113" s="294" t="s">
        <v>491</v>
      </c>
      <c r="G113" s="295" t="s">
        <v>491</v>
      </c>
    </row>
    <row r="114" spans="1:7" x14ac:dyDescent="0.2">
      <c r="A114" s="290"/>
      <c r="B114" s="291"/>
      <c r="C114" s="292" t="s">
        <v>349</v>
      </c>
      <c r="D114" s="293" t="s">
        <v>15</v>
      </c>
      <c r="E114" s="294" t="s">
        <v>105</v>
      </c>
      <c r="F114" s="294" t="s">
        <v>492</v>
      </c>
      <c r="G114" s="295" t="s">
        <v>492</v>
      </c>
    </row>
    <row r="115" spans="1:7" x14ac:dyDescent="0.2">
      <c r="A115" s="290"/>
      <c r="B115" s="291"/>
      <c r="C115" s="292" t="s">
        <v>430</v>
      </c>
      <c r="D115" s="293" t="s">
        <v>16</v>
      </c>
      <c r="E115" s="294" t="s">
        <v>105</v>
      </c>
      <c r="F115" s="294" t="s">
        <v>493</v>
      </c>
      <c r="G115" s="295" t="s">
        <v>493</v>
      </c>
    </row>
    <row r="116" spans="1:7" ht="22.5" x14ac:dyDescent="0.2">
      <c r="A116" s="279" t="s">
        <v>168</v>
      </c>
      <c r="B116" s="280"/>
      <c r="C116" s="279"/>
      <c r="D116" s="281" t="s">
        <v>74</v>
      </c>
      <c r="E116" s="282" t="s">
        <v>494</v>
      </c>
      <c r="F116" s="282" t="s">
        <v>105</v>
      </c>
      <c r="G116" s="283" t="s">
        <v>494</v>
      </c>
    </row>
    <row r="117" spans="1:7" ht="15" x14ac:dyDescent="0.2">
      <c r="A117" s="284"/>
      <c r="B117" s="285" t="s">
        <v>495</v>
      </c>
      <c r="C117" s="286"/>
      <c r="D117" s="287" t="s">
        <v>496</v>
      </c>
      <c r="E117" s="288" t="s">
        <v>274</v>
      </c>
      <c r="F117" s="288" t="s">
        <v>105</v>
      </c>
      <c r="G117" s="289" t="s">
        <v>274</v>
      </c>
    </row>
    <row r="118" spans="1:7" ht="22.5" x14ac:dyDescent="0.2">
      <c r="A118" s="290"/>
      <c r="B118" s="291"/>
      <c r="C118" s="292" t="s">
        <v>497</v>
      </c>
      <c r="D118" s="293" t="s">
        <v>498</v>
      </c>
      <c r="E118" s="294" t="s">
        <v>274</v>
      </c>
      <c r="F118" s="294" t="s">
        <v>105</v>
      </c>
      <c r="G118" s="295" t="s">
        <v>274</v>
      </c>
    </row>
    <row r="119" spans="1:7" ht="15" x14ac:dyDescent="0.2">
      <c r="A119" s="284"/>
      <c r="B119" s="285" t="s">
        <v>169</v>
      </c>
      <c r="C119" s="286"/>
      <c r="D119" s="287" t="s">
        <v>75</v>
      </c>
      <c r="E119" s="288" t="s">
        <v>499</v>
      </c>
      <c r="F119" s="288" t="s">
        <v>105</v>
      </c>
      <c r="G119" s="289" t="s">
        <v>499</v>
      </c>
    </row>
    <row r="120" spans="1:7" ht="33.75" x14ac:dyDescent="0.2">
      <c r="A120" s="290"/>
      <c r="B120" s="291"/>
      <c r="C120" s="292" t="s">
        <v>500</v>
      </c>
      <c r="D120" s="293" t="s">
        <v>76</v>
      </c>
      <c r="E120" s="294" t="s">
        <v>252</v>
      </c>
      <c r="F120" s="294" t="s">
        <v>105</v>
      </c>
      <c r="G120" s="295" t="s">
        <v>252</v>
      </c>
    </row>
    <row r="121" spans="1:7" x14ac:dyDescent="0.2">
      <c r="A121" s="290"/>
      <c r="B121" s="291"/>
      <c r="C121" s="292" t="s">
        <v>435</v>
      </c>
      <c r="D121" s="293" t="s">
        <v>436</v>
      </c>
      <c r="E121" s="294" t="s">
        <v>387</v>
      </c>
      <c r="F121" s="294" t="s">
        <v>105</v>
      </c>
      <c r="G121" s="295" t="s">
        <v>387</v>
      </c>
    </row>
    <row r="122" spans="1:7" x14ac:dyDescent="0.2">
      <c r="A122" s="290"/>
      <c r="B122" s="291"/>
      <c r="C122" s="292" t="s">
        <v>353</v>
      </c>
      <c r="D122" s="293" t="s">
        <v>12</v>
      </c>
      <c r="E122" s="294" t="s">
        <v>501</v>
      </c>
      <c r="F122" s="294" t="s">
        <v>502</v>
      </c>
      <c r="G122" s="295" t="s">
        <v>503</v>
      </c>
    </row>
    <row r="123" spans="1:7" x14ac:dyDescent="0.2">
      <c r="A123" s="290"/>
      <c r="B123" s="291"/>
      <c r="C123" s="292" t="s">
        <v>426</v>
      </c>
      <c r="D123" s="293" t="s">
        <v>13</v>
      </c>
      <c r="E123" s="294" t="s">
        <v>504</v>
      </c>
      <c r="F123" s="294" t="s">
        <v>505</v>
      </c>
      <c r="G123" s="295" t="s">
        <v>506</v>
      </c>
    </row>
    <row r="124" spans="1:7" x14ac:dyDescent="0.2">
      <c r="A124" s="290"/>
      <c r="B124" s="291"/>
      <c r="C124" s="292" t="s">
        <v>355</v>
      </c>
      <c r="D124" s="293" t="s">
        <v>94</v>
      </c>
      <c r="E124" s="294" t="s">
        <v>507</v>
      </c>
      <c r="F124" s="294" t="s">
        <v>508</v>
      </c>
      <c r="G124" s="295" t="s">
        <v>509</v>
      </c>
    </row>
    <row r="125" spans="1:7" x14ac:dyDescent="0.2">
      <c r="A125" s="290"/>
      <c r="B125" s="291"/>
      <c r="C125" s="292" t="s">
        <v>347</v>
      </c>
      <c r="D125" s="293" t="s">
        <v>14</v>
      </c>
      <c r="E125" s="294" t="s">
        <v>510</v>
      </c>
      <c r="F125" s="294" t="s">
        <v>105</v>
      </c>
      <c r="G125" s="295" t="s">
        <v>510</v>
      </c>
    </row>
    <row r="126" spans="1:7" x14ac:dyDescent="0.2">
      <c r="A126" s="290"/>
      <c r="B126" s="291"/>
      <c r="C126" s="292" t="s">
        <v>357</v>
      </c>
      <c r="D126" s="293" t="s">
        <v>358</v>
      </c>
      <c r="E126" s="294" t="s">
        <v>387</v>
      </c>
      <c r="F126" s="294" t="s">
        <v>105</v>
      </c>
      <c r="G126" s="295" t="s">
        <v>387</v>
      </c>
    </row>
    <row r="127" spans="1:7" x14ac:dyDescent="0.2">
      <c r="A127" s="290"/>
      <c r="B127" s="291"/>
      <c r="C127" s="292" t="s">
        <v>370</v>
      </c>
      <c r="D127" s="293" t="s">
        <v>21</v>
      </c>
      <c r="E127" s="294" t="s">
        <v>252</v>
      </c>
      <c r="F127" s="294" t="s">
        <v>105</v>
      </c>
      <c r="G127" s="295" t="s">
        <v>252</v>
      </c>
    </row>
    <row r="128" spans="1:7" x14ac:dyDescent="0.2">
      <c r="A128" s="290"/>
      <c r="B128" s="291"/>
      <c r="C128" s="292" t="s">
        <v>460</v>
      </c>
      <c r="D128" s="293" t="s">
        <v>461</v>
      </c>
      <c r="E128" s="294" t="s">
        <v>338</v>
      </c>
      <c r="F128" s="294" t="s">
        <v>105</v>
      </c>
      <c r="G128" s="295" t="s">
        <v>338</v>
      </c>
    </row>
    <row r="129" spans="1:7" x14ac:dyDescent="0.2">
      <c r="A129" s="290"/>
      <c r="B129" s="291"/>
      <c r="C129" s="292" t="s">
        <v>349</v>
      </c>
      <c r="D129" s="293" t="s">
        <v>15</v>
      </c>
      <c r="E129" s="294" t="s">
        <v>511</v>
      </c>
      <c r="F129" s="294" t="s">
        <v>512</v>
      </c>
      <c r="G129" s="295" t="s">
        <v>513</v>
      </c>
    </row>
    <row r="130" spans="1:7" ht="22.5" x14ac:dyDescent="0.2">
      <c r="A130" s="290"/>
      <c r="B130" s="291"/>
      <c r="C130" s="292" t="s">
        <v>463</v>
      </c>
      <c r="D130" s="293" t="s">
        <v>464</v>
      </c>
      <c r="E130" s="294" t="s">
        <v>142</v>
      </c>
      <c r="F130" s="294" t="s">
        <v>105</v>
      </c>
      <c r="G130" s="295" t="s">
        <v>142</v>
      </c>
    </row>
    <row r="131" spans="1:7" x14ac:dyDescent="0.2">
      <c r="A131" s="290"/>
      <c r="B131" s="291"/>
      <c r="C131" s="292" t="s">
        <v>373</v>
      </c>
      <c r="D131" s="293" t="s">
        <v>374</v>
      </c>
      <c r="E131" s="294" t="s">
        <v>514</v>
      </c>
      <c r="F131" s="294" t="s">
        <v>105</v>
      </c>
      <c r="G131" s="295" t="s">
        <v>514</v>
      </c>
    </row>
    <row r="132" spans="1:7" ht="22.5" x14ac:dyDescent="0.2">
      <c r="A132" s="290"/>
      <c r="B132" s="291"/>
      <c r="C132" s="292" t="s">
        <v>350</v>
      </c>
      <c r="D132" s="293" t="s">
        <v>351</v>
      </c>
      <c r="E132" s="294" t="s">
        <v>274</v>
      </c>
      <c r="F132" s="294" t="s">
        <v>105</v>
      </c>
      <c r="G132" s="295" t="s">
        <v>274</v>
      </c>
    </row>
    <row r="133" spans="1:7" ht="56.25" x14ac:dyDescent="0.2">
      <c r="A133" s="290"/>
      <c r="B133" s="291"/>
      <c r="C133" s="292" t="s">
        <v>515</v>
      </c>
      <c r="D133" s="293" t="s">
        <v>516</v>
      </c>
      <c r="E133" s="294" t="s">
        <v>517</v>
      </c>
      <c r="F133" s="294" t="s">
        <v>105</v>
      </c>
      <c r="G133" s="295" t="s">
        <v>517</v>
      </c>
    </row>
    <row r="134" spans="1:7" ht="15" x14ac:dyDescent="0.2">
      <c r="A134" s="284"/>
      <c r="B134" s="285" t="s">
        <v>518</v>
      </c>
      <c r="C134" s="286"/>
      <c r="D134" s="287" t="s">
        <v>519</v>
      </c>
      <c r="E134" s="288" t="s">
        <v>356</v>
      </c>
      <c r="F134" s="288" t="s">
        <v>105</v>
      </c>
      <c r="G134" s="289" t="s">
        <v>356</v>
      </c>
    </row>
    <row r="135" spans="1:7" x14ac:dyDescent="0.2">
      <c r="A135" s="290"/>
      <c r="B135" s="291"/>
      <c r="C135" s="292" t="s">
        <v>347</v>
      </c>
      <c r="D135" s="293" t="s">
        <v>14</v>
      </c>
      <c r="E135" s="294" t="s">
        <v>216</v>
      </c>
      <c r="F135" s="294" t="s">
        <v>105</v>
      </c>
      <c r="G135" s="295" t="s">
        <v>216</v>
      </c>
    </row>
    <row r="136" spans="1:7" x14ac:dyDescent="0.2">
      <c r="A136" s="290"/>
      <c r="B136" s="291"/>
      <c r="C136" s="292" t="s">
        <v>357</v>
      </c>
      <c r="D136" s="293" t="s">
        <v>358</v>
      </c>
      <c r="E136" s="294" t="s">
        <v>156</v>
      </c>
      <c r="F136" s="294" t="s">
        <v>105</v>
      </c>
      <c r="G136" s="295" t="s">
        <v>156</v>
      </c>
    </row>
    <row r="137" spans="1:7" x14ac:dyDescent="0.2">
      <c r="A137" s="290"/>
      <c r="B137" s="291"/>
      <c r="C137" s="292" t="s">
        <v>349</v>
      </c>
      <c r="D137" s="293" t="s">
        <v>15</v>
      </c>
      <c r="E137" s="294" t="s">
        <v>139</v>
      </c>
      <c r="F137" s="294" t="s">
        <v>105</v>
      </c>
      <c r="G137" s="295" t="s">
        <v>139</v>
      </c>
    </row>
    <row r="138" spans="1:7" ht="15" x14ac:dyDescent="0.2">
      <c r="A138" s="284"/>
      <c r="B138" s="285" t="s">
        <v>520</v>
      </c>
      <c r="C138" s="286"/>
      <c r="D138" s="287" t="s">
        <v>521</v>
      </c>
      <c r="E138" s="288" t="s">
        <v>522</v>
      </c>
      <c r="F138" s="288" t="s">
        <v>105</v>
      </c>
      <c r="G138" s="289" t="s">
        <v>522</v>
      </c>
    </row>
    <row r="139" spans="1:7" ht="22.5" x14ac:dyDescent="0.2">
      <c r="A139" s="290"/>
      <c r="B139" s="291"/>
      <c r="C139" s="292" t="s">
        <v>443</v>
      </c>
      <c r="D139" s="293" t="s">
        <v>444</v>
      </c>
      <c r="E139" s="294" t="s">
        <v>523</v>
      </c>
      <c r="F139" s="294" t="s">
        <v>105</v>
      </c>
      <c r="G139" s="295" t="s">
        <v>523</v>
      </c>
    </row>
    <row r="140" spans="1:7" x14ac:dyDescent="0.2">
      <c r="A140" s="290"/>
      <c r="B140" s="291"/>
      <c r="C140" s="292" t="s">
        <v>347</v>
      </c>
      <c r="D140" s="293" t="s">
        <v>14</v>
      </c>
      <c r="E140" s="294" t="s">
        <v>524</v>
      </c>
      <c r="F140" s="294" t="s">
        <v>105</v>
      </c>
      <c r="G140" s="295" t="s">
        <v>524</v>
      </c>
    </row>
    <row r="141" spans="1:7" x14ac:dyDescent="0.2">
      <c r="A141" s="290"/>
      <c r="B141" s="291"/>
      <c r="C141" s="292" t="s">
        <v>349</v>
      </c>
      <c r="D141" s="293" t="s">
        <v>15</v>
      </c>
      <c r="E141" s="294" t="s">
        <v>197</v>
      </c>
      <c r="F141" s="294" t="s">
        <v>105</v>
      </c>
      <c r="G141" s="295" t="s">
        <v>197</v>
      </c>
    </row>
    <row r="142" spans="1:7" x14ac:dyDescent="0.2">
      <c r="A142" s="290"/>
      <c r="B142" s="291"/>
      <c r="C142" s="292" t="s">
        <v>373</v>
      </c>
      <c r="D142" s="293" t="s">
        <v>374</v>
      </c>
      <c r="E142" s="294" t="s">
        <v>133</v>
      </c>
      <c r="F142" s="294" t="s">
        <v>105</v>
      </c>
      <c r="G142" s="295" t="s">
        <v>133</v>
      </c>
    </row>
    <row r="143" spans="1:7" ht="22.5" x14ac:dyDescent="0.2">
      <c r="A143" s="290"/>
      <c r="B143" s="291"/>
      <c r="C143" s="292" t="s">
        <v>405</v>
      </c>
      <c r="D143" s="293" t="s">
        <v>406</v>
      </c>
      <c r="E143" s="294" t="s">
        <v>525</v>
      </c>
      <c r="F143" s="294" t="s">
        <v>105</v>
      </c>
      <c r="G143" s="295" t="s">
        <v>525</v>
      </c>
    </row>
    <row r="144" spans="1:7" x14ac:dyDescent="0.2">
      <c r="A144" s="279" t="s">
        <v>526</v>
      </c>
      <c r="B144" s="280"/>
      <c r="C144" s="279"/>
      <c r="D144" s="281" t="s">
        <v>527</v>
      </c>
      <c r="E144" s="282" t="s">
        <v>528</v>
      </c>
      <c r="F144" s="282" t="s">
        <v>105</v>
      </c>
      <c r="G144" s="283" t="s">
        <v>528</v>
      </c>
    </row>
    <row r="145" spans="1:7" ht="33.75" x14ac:dyDescent="0.2">
      <c r="A145" s="284"/>
      <c r="B145" s="285" t="s">
        <v>529</v>
      </c>
      <c r="C145" s="286"/>
      <c r="D145" s="287" t="s">
        <v>530</v>
      </c>
      <c r="E145" s="288" t="s">
        <v>528</v>
      </c>
      <c r="F145" s="288" t="s">
        <v>105</v>
      </c>
      <c r="G145" s="289" t="s">
        <v>528</v>
      </c>
    </row>
    <row r="146" spans="1:7" ht="45" x14ac:dyDescent="0.2">
      <c r="A146" s="290"/>
      <c r="B146" s="291"/>
      <c r="C146" s="292" t="s">
        <v>531</v>
      </c>
      <c r="D146" s="293" t="s">
        <v>532</v>
      </c>
      <c r="E146" s="294" t="s">
        <v>528</v>
      </c>
      <c r="F146" s="294" t="s">
        <v>105</v>
      </c>
      <c r="G146" s="295" t="s">
        <v>528</v>
      </c>
    </row>
    <row r="147" spans="1:7" x14ac:dyDescent="0.2">
      <c r="A147" s="279" t="s">
        <v>237</v>
      </c>
      <c r="B147" s="280"/>
      <c r="C147" s="279"/>
      <c r="D147" s="281" t="s">
        <v>238</v>
      </c>
      <c r="E147" s="282" t="s">
        <v>365</v>
      </c>
      <c r="F147" s="282" t="s">
        <v>105</v>
      </c>
      <c r="G147" s="283" t="s">
        <v>365</v>
      </c>
    </row>
    <row r="148" spans="1:7" ht="15" x14ac:dyDescent="0.2">
      <c r="A148" s="284"/>
      <c r="B148" s="285" t="s">
        <v>533</v>
      </c>
      <c r="C148" s="286"/>
      <c r="D148" s="287" t="s">
        <v>534</v>
      </c>
      <c r="E148" s="288" t="s">
        <v>365</v>
      </c>
      <c r="F148" s="288" t="s">
        <v>105</v>
      </c>
      <c r="G148" s="289" t="s">
        <v>365</v>
      </c>
    </row>
    <row r="149" spans="1:7" x14ac:dyDescent="0.2">
      <c r="A149" s="290"/>
      <c r="B149" s="291"/>
      <c r="C149" s="292" t="s">
        <v>535</v>
      </c>
      <c r="D149" s="293" t="s">
        <v>536</v>
      </c>
      <c r="E149" s="294" t="s">
        <v>365</v>
      </c>
      <c r="F149" s="294" t="s">
        <v>105</v>
      </c>
      <c r="G149" s="295" t="s">
        <v>365</v>
      </c>
    </row>
    <row r="150" spans="1:7" x14ac:dyDescent="0.2">
      <c r="A150" s="279" t="s">
        <v>256</v>
      </c>
      <c r="B150" s="280"/>
      <c r="C150" s="279"/>
      <c r="D150" s="281" t="s">
        <v>49</v>
      </c>
      <c r="E150" s="282" t="s">
        <v>537</v>
      </c>
      <c r="F150" s="282" t="s">
        <v>105</v>
      </c>
      <c r="G150" s="283" t="s">
        <v>537</v>
      </c>
    </row>
    <row r="151" spans="1:7" ht="15" x14ac:dyDescent="0.2">
      <c r="A151" s="284"/>
      <c r="B151" s="285" t="s">
        <v>258</v>
      </c>
      <c r="C151" s="286"/>
      <c r="D151" s="287" t="s">
        <v>50</v>
      </c>
      <c r="E151" s="288" t="s">
        <v>538</v>
      </c>
      <c r="F151" s="288" t="s">
        <v>105</v>
      </c>
      <c r="G151" s="289" t="s">
        <v>538</v>
      </c>
    </row>
    <row r="152" spans="1:7" ht="45" x14ac:dyDescent="0.2">
      <c r="A152" s="290"/>
      <c r="B152" s="291"/>
      <c r="C152" s="292" t="s">
        <v>272</v>
      </c>
      <c r="D152" s="293" t="s">
        <v>363</v>
      </c>
      <c r="E152" s="294" t="s">
        <v>539</v>
      </c>
      <c r="F152" s="294" t="s">
        <v>105</v>
      </c>
      <c r="G152" s="295" t="s">
        <v>539</v>
      </c>
    </row>
    <row r="153" spans="1:7" ht="22.5" x14ac:dyDescent="0.2">
      <c r="A153" s="290"/>
      <c r="B153" s="291"/>
      <c r="C153" s="292" t="s">
        <v>443</v>
      </c>
      <c r="D153" s="293" t="s">
        <v>444</v>
      </c>
      <c r="E153" s="294" t="s">
        <v>540</v>
      </c>
      <c r="F153" s="294" t="s">
        <v>105</v>
      </c>
      <c r="G153" s="295" t="s">
        <v>540</v>
      </c>
    </row>
    <row r="154" spans="1:7" x14ac:dyDescent="0.2">
      <c r="A154" s="290"/>
      <c r="B154" s="291"/>
      <c r="C154" s="292" t="s">
        <v>541</v>
      </c>
      <c r="D154" s="293" t="s">
        <v>542</v>
      </c>
      <c r="E154" s="294" t="s">
        <v>543</v>
      </c>
      <c r="F154" s="294" t="s">
        <v>105</v>
      </c>
      <c r="G154" s="295" t="s">
        <v>543</v>
      </c>
    </row>
    <row r="155" spans="1:7" x14ac:dyDescent="0.2">
      <c r="A155" s="290"/>
      <c r="B155" s="291"/>
      <c r="C155" s="292" t="s">
        <v>420</v>
      </c>
      <c r="D155" s="293" t="s">
        <v>10</v>
      </c>
      <c r="E155" s="294" t="s">
        <v>544</v>
      </c>
      <c r="F155" s="294" t="s">
        <v>105</v>
      </c>
      <c r="G155" s="295" t="s">
        <v>544</v>
      </c>
    </row>
    <row r="156" spans="1:7" x14ac:dyDescent="0.2">
      <c r="A156" s="290"/>
      <c r="B156" s="291"/>
      <c r="C156" s="292" t="s">
        <v>422</v>
      </c>
      <c r="D156" s="293" t="s">
        <v>423</v>
      </c>
      <c r="E156" s="294" t="s">
        <v>545</v>
      </c>
      <c r="F156" s="294" t="s">
        <v>105</v>
      </c>
      <c r="G156" s="295" t="s">
        <v>545</v>
      </c>
    </row>
    <row r="157" spans="1:7" x14ac:dyDescent="0.2">
      <c r="A157" s="290"/>
      <c r="B157" s="291"/>
      <c r="C157" s="292" t="s">
        <v>353</v>
      </c>
      <c r="D157" s="293" t="s">
        <v>12</v>
      </c>
      <c r="E157" s="294" t="s">
        <v>546</v>
      </c>
      <c r="F157" s="294" t="s">
        <v>105</v>
      </c>
      <c r="G157" s="295" t="s">
        <v>546</v>
      </c>
    </row>
    <row r="158" spans="1:7" x14ac:dyDescent="0.2">
      <c r="A158" s="290"/>
      <c r="B158" s="291"/>
      <c r="C158" s="292" t="s">
        <v>426</v>
      </c>
      <c r="D158" s="293" t="s">
        <v>13</v>
      </c>
      <c r="E158" s="294" t="s">
        <v>547</v>
      </c>
      <c r="F158" s="294" t="s">
        <v>105</v>
      </c>
      <c r="G158" s="295" t="s">
        <v>547</v>
      </c>
    </row>
    <row r="159" spans="1:7" x14ac:dyDescent="0.2">
      <c r="A159" s="290"/>
      <c r="B159" s="291"/>
      <c r="C159" s="292" t="s">
        <v>355</v>
      </c>
      <c r="D159" s="293" t="s">
        <v>94</v>
      </c>
      <c r="E159" s="294" t="s">
        <v>548</v>
      </c>
      <c r="F159" s="294" t="s">
        <v>105</v>
      </c>
      <c r="G159" s="295" t="s">
        <v>548</v>
      </c>
    </row>
    <row r="160" spans="1:7" x14ac:dyDescent="0.2">
      <c r="A160" s="290"/>
      <c r="B160" s="291"/>
      <c r="C160" s="292" t="s">
        <v>347</v>
      </c>
      <c r="D160" s="293" t="s">
        <v>14</v>
      </c>
      <c r="E160" s="294" t="s">
        <v>549</v>
      </c>
      <c r="F160" s="294" t="s">
        <v>105</v>
      </c>
      <c r="G160" s="295" t="s">
        <v>549</v>
      </c>
    </row>
    <row r="161" spans="1:7" ht="22.5" x14ac:dyDescent="0.2">
      <c r="A161" s="290"/>
      <c r="B161" s="291"/>
      <c r="C161" s="292" t="s">
        <v>453</v>
      </c>
      <c r="D161" s="293" t="s">
        <v>454</v>
      </c>
      <c r="E161" s="294" t="s">
        <v>550</v>
      </c>
      <c r="F161" s="294" t="s">
        <v>105</v>
      </c>
      <c r="G161" s="295" t="s">
        <v>550</v>
      </c>
    </row>
    <row r="162" spans="1:7" ht="22.5" x14ac:dyDescent="0.2">
      <c r="A162" s="290"/>
      <c r="B162" s="291"/>
      <c r="C162" s="292" t="s">
        <v>456</v>
      </c>
      <c r="D162" s="293" t="s">
        <v>457</v>
      </c>
      <c r="E162" s="294" t="s">
        <v>551</v>
      </c>
      <c r="F162" s="294" t="s">
        <v>105</v>
      </c>
      <c r="G162" s="295" t="s">
        <v>551</v>
      </c>
    </row>
    <row r="163" spans="1:7" x14ac:dyDescent="0.2">
      <c r="A163" s="290"/>
      <c r="B163" s="291"/>
      <c r="C163" s="292" t="s">
        <v>357</v>
      </c>
      <c r="D163" s="293" t="s">
        <v>358</v>
      </c>
      <c r="E163" s="294" t="s">
        <v>552</v>
      </c>
      <c r="F163" s="294" t="s">
        <v>105</v>
      </c>
      <c r="G163" s="295" t="s">
        <v>552</v>
      </c>
    </row>
    <row r="164" spans="1:7" x14ac:dyDescent="0.2">
      <c r="A164" s="290"/>
      <c r="B164" s="291"/>
      <c r="C164" s="292" t="s">
        <v>370</v>
      </c>
      <c r="D164" s="293" t="s">
        <v>21</v>
      </c>
      <c r="E164" s="294" t="s">
        <v>111</v>
      </c>
      <c r="F164" s="294" t="s">
        <v>105</v>
      </c>
      <c r="G164" s="295" t="s">
        <v>111</v>
      </c>
    </row>
    <row r="165" spans="1:7" x14ac:dyDescent="0.2">
      <c r="A165" s="290"/>
      <c r="B165" s="291"/>
      <c r="C165" s="292" t="s">
        <v>460</v>
      </c>
      <c r="D165" s="293" t="s">
        <v>461</v>
      </c>
      <c r="E165" s="294" t="s">
        <v>553</v>
      </c>
      <c r="F165" s="294" t="s">
        <v>105</v>
      </c>
      <c r="G165" s="295" t="s">
        <v>553</v>
      </c>
    </row>
    <row r="166" spans="1:7" x14ac:dyDescent="0.2">
      <c r="A166" s="290"/>
      <c r="B166" s="291"/>
      <c r="C166" s="292" t="s">
        <v>349</v>
      </c>
      <c r="D166" s="293" t="s">
        <v>15</v>
      </c>
      <c r="E166" s="294" t="s">
        <v>554</v>
      </c>
      <c r="F166" s="294" t="s">
        <v>105</v>
      </c>
      <c r="G166" s="295" t="s">
        <v>554</v>
      </c>
    </row>
    <row r="167" spans="1:7" ht="22.5" x14ac:dyDescent="0.2">
      <c r="A167" s="290"/>
      <c r="B167" s="291"/>
      <c r="C167" s="292" t="s">
        <v>463</v>
      </c>
      <c r="D167" s="293" t="s">
        <v>464</v>
      </c>
      <c r="E167" s="294" t="s">
        <v>555</v>
      </c>
      <c r="F167" s="294" t="s">
        <v>105</v>
      </c>
      <c r="G167" s="295" t="s">
        <v>555</v>
      </c>
    </row>
    <row r="168" spans="1:7" x14ac:dyDescent="0.2">
      <c r="A168" s="290"/>
      <c r="B168" s="291"/>
      <c r="C168" s="292" t="s">
        <v>430</v>
      </c>
      <c r="D168" s="293" t="s">
        <v>16</v>
      </c>
      <c r="E168" s="294" t="s">
        <v>556</v>
      </c>
      <c r="F168" s="294" t="s">
        <v>105</v>
      </c>
      <c r="G168" s="295" t="s">
        <v>556</v>
      </c>
    </row>
    <row r="169" spans="1:7" x14ac:dyDescent="0.2">
      <c r="A169" s="290"/>
      <c r="B169" s="291"/>
      <c r="C169" s="292" t="s">
        <v>373</v>
      </c>
      <c r="D169" s="293" t="s">
        <v>374</v>
      </c>
      <c r="E169" s="294" t="s">
        <v>557</v>
      </c>
      <c r="F169" s="294" t="s">
        <v>105</v>
      </c>
      <c r="G169" s="295" t="s">
        <v>557</v>
      </c>
    </row>
    <row r="170" spans="1:7" ht="22.5" x14ac:dyDescent="0.2">
      <c r="A170" s="290"/>
      <c r="B170" s="291"/>
      <c r="C170" s="292" t="s">
        <v>470</v>
      </c>
      <c r="D170" s="293" t="s">
        <v>24</v>
      </c>
      <c r="E170" s="294" t="s">
        <v>558</v>
      </c>
      <c r="F170" s="294" t="s">
        <v>105</v>
      </c>
      <c r="G170" s="295" t="s">
        <v>558</v>
      </c>
    </row>
    <row r="171" spans="1:7" x14ac:dyDescent="0.2">
      <c r="A171" s="290"/>
      <c r="B171" s="291"/>
      <c r="C171" s="292" t="s">
        <v>389</v>
      </c>
      <c r="D171" s="293" t="s">
        <v>184</v>
      </c>
      <c r="E171" s="294" t="s">
        <v>559</v>
      </c>
      <c r="F171" s="294" t="s">
        <v>105</v>
      </c>
      <c r="G171" s="295" t="s">
        <v>559</v>
      </c>
    </row>
    <row r="172" spans="1:7" ht="22.5" x14ac:dyDescent="0.2">
      <c r="A172" s="284"/>
      <c r="B172" s="285" t="s">
        <v>260</v>
      </c>
      <c r="C172" s="286"/>
      <c r="D172" s="287" t="s">
        <v>51</v>
      </c>
      <c r="E172" s="288" t="s">
        <v>560</v>
      </c>
      <c r="F172" s="288" t="s">
        <v>105</v>
      </c>
      <c r="G172" s="289" t="s">
        <v>560</v>
      </c>
    </row>
    <row r="173" spans="1:7" ht="45" x14ac:dyDescent="0.2">
      <c r="A173" s="290"/>
      <c r="B173" s="291"/>
      <c r="C173" s="292" t="s">
        <v>272</v>
      </c>
      <c r="D173" s="293" t="s">
        <v>363</v>
      </c>
      <c r="E173" s="294" t="s">
        <v>276</v>
      </c>
      <c r="F173" s="294" t="s">
        <v>105</v>
      </c>
      <c r="G173" s="295" t="s">
        <v>276</v>
      </c>
    </row>
    <row r="174" spans="1:7" ht="22.5" x14ac:dyDescent="0.2">
      <c r="A174" s="290"/>
      <c r="B174" s="291"/>
      <c r="C174" s="292" t="s">
        <v>443</v>
      </c>
      <c r="D174" s="293" t="s">
        <v>444</v>
      </c>
      <c r="E174" s="294" t="s">
        <v>561</v>
      </c>
      <c r="F174" s="294" t="s">
        <v>105</v>
      </c>
      <c r="G174" s="295" t="s">
        <v>561</v>
      </c>
    </row>
    <row r="175" spans="1:7" x14ac:dyDescent="0.2">
      <c r="A175" s="290"/>
      <c r="B175" s="291"/>
      <c r="C175" s="292" t="s">
        <v>420</v>
      </c>
      <c r="D175" s="293" t="s">
        <v>10</v>
      </c>
      <c r="E175" s="294" t="s">
        <v>562</v>
      </c>
      <c r="F175" s="294" t="s">
        <v>105</v>
      </c>
      <c r="G175" s="295" t="s">
        <v>562</v>
      </c>
    </row>
    <row r="176" spans="1:7" x14ac:dyDescent="0.2">
      <c r="A176" s="290"/>
      <c r="B176" s="291"/>
      <c r="C176" s="292" t="s">
        <v>422</v>
      </c>
      <c r="D176" s="293" t="s">
        <v>423</v>
      </c>
      <c r="E176" s="294" t="s">
        <v>563</v>
      </c>
      <c r="F176" s="294" t="s">
        <v>105</v>
      </c>
      <c r="G176" s="295" t="s">
        <v>563</v>
      </c>
    </row>
    <row r="177" spans="1:7" x14ac:dyDescent="0.2">
      <c r="A177" s="290"/>
      <c r="B177" s="291"/>
      <c r="C177" s="292" t="s">
        <v>353</v>
      </c>
      <c r="D177" s="293" t="s">
        <v>12</v>
      </c>
      <c r="E177" s="294" t="s">
        <v>564</v>
      </c>
      <c r="F177" s="294" t="s">
        <v>105</v>
      </c>
      <c r="G177" s="295" t="s">
        <v>564</v>
      </c>
    </row>
    <row r="178" spans="1:7" x14ac:dyDescent="0.2">
      <c r="A178" s="290"/>
      <c r="B178" s="291"/>
      <c r="C178" s="292" t="s">
        <v>426</v>
      </c>
      <c r="D178" s="293" t="s">
        <v>13</v>
      </c>
      <c r="E178" s="294" t="s">
        <v>565</v>
      </c>
      <c r="F178" s="294" t="s">
        <v>105</v>
      </c>
      <c r="G178" s="295" t="s">
        <v>565</v>
      </c>
    </row>
    <row r="179" spans="1:7" x14ac:dyDescent="0.2">
      <c r="A179" s="290"/>
      <c r="B179" s="291"/>
      <c r="C179" s="292" t="s">
        <v>347</v>
      </c>
      <c r="D179" s="293" t="s">
        <v>14</v>
      </c>
      <c r="E179" s="294" t="s">
        <v>566</v>
      </c>
      <c r="F179" s="294" t="s">
        <v>105</v>
      </c>
      <c r="G179" s="295" t="s">
        <v>566</v>
      </c>
    </row>
    <row r="180" spans="1:7" ht="22.5" x14ac:dyDescent="0.2">
      <c r="A180" s="290"/>
      <c r="B180" s="291"/>
      <c r="C180" s="292" t="s">
        <v>456</v>
      </c>
      <c r="D180" s="293" t="s">
        <v>457</v>
      </c>
      <c r="E180" s="294" t="s">
        <v>567</v>
      </c>
      <c r="F180" s="294" t="s">
        <v>105</v>
      </c>
      <c r="G180" s="295" t="s">
        <v>567</v>
      </c>
    </row>
    <row r="181" spans="1:7" x14ac:dyDescent="0.2">
      <c r="A181" s="290"/>
      <c r="B181" s="291"/>
      <c r="C181" s="292" t="s">
        <v>357</v>
      </c>
      <c r="D181" s="293" t="s">
        <v>358</v>
      </c>
      <c r="E181" s="294" t="s">
        <v>568</v>
      </c>
      <c r="F181" s="294" t="s">
        <v>105</v>
      </c>
      <c r="G181" s="295" t="s">
        <v>568</v>
      </c>
    </row>
    <row r="182" spans="1:7" x14ac:dyDescent="0.2">
      <c r="A182" s="290"/>
      <c r="B182" s="291"/>
      <c r="C182" s="292" t="s">
        <v>370</v>
      </c>
      <c r="D182" s="293" t="s">
        <v>21</v>
      </c>
      <c r="E182" s="294" t="s">
        <v>569</v>
      </c>
      <c r="F182" s="294" t="s">
        <v>105</v>
      </c>
      <c r="G182" s="295" t="s">
        <v>569</v>
      </c>
    </row>
    <row r="183" spans="1:7" x14ac:dyDescent="0.2">
      <c r="A183" s="290"/>
      <c r="B183" s="291"/>
      <c r="C183" s="292" t="s">
        <v>460</v>
      </c>
      <c r="D183" s="293" t="s">
        <v>461</v>
      </c>
      <c r="E183" s="294" t="s">
        <v>570</v>
      </c>
      <c r="F183" s="294" t="s">
        <v>105</v>
      </c>
      <c r="G183" s="295" t="s">
        <v>570</v>
      </c>
    </row>
    <row r="184" spans="1:7" x14ac:dyDescent="0.2">
      <c r="A184" s="290"/>
      <c r="B184" s="291"/>
      <c r="C184" s="292" t="s">
        <v>349</v>
      </c>
      <c r="D184" s="293" t="s">
        <v>15</v>
      </c>
      <c r="E184" s="294" t="s">
        <v>571</v>
      </c>
      <c r="F184" s="294" t="s">
        <v>105</v>
      </c>
      <c r="G184" s="295" t="s">
        <v>571</v>
      </c>
    </row>
    <row r="185" spans="1:7" ht="22.5" x14ac:dyDescent="0.2">
      <c r="A185" s="290"/>
      <c r="B185" s="291"/>
      <c r="C185" s="292" t="s">
        <v>463</v>
      </c>
      <c r="D185" s="293" t="s">
        <v>464</v>
      </c>
      <c r="E185" s="294" t="s">
        <v>572</v>
      </c>
      <c r="F185" s="294" t="s">
        <v>105</v>
      </c>
      <c r="G185" s="295" t="s">
        <v>572</v>
      </c>
    </row>
    <row r="186" spans="1:7" ht="22.5" x14ac:dyDescent="0.2">
      <c r="A186" s="290"/>
      <c r="B186" s="291"/>
      <c r="C186" s="292" t="s">
        <v>470</v>
      </c>
      <c r="D186" s="293" t="s">
        <v>24</v>
      </c>
      <c r="E186" s="294" t="s">
        <v>573</v>
      </c>
      <c r="F186" s="294" t="s">
        <v>105</v>
      </c>
      <c r="G186" s="295" t="s">
        <v>573</v>
      </c>
    </row>
    <row r="187" spans="1:7" ht="15" x14ac:dyDescent="0.2">
      <c r="A187" s="284"/>
      <c r="B187" s="285" t="s">
        <v>264</v>
      </c>
      <c r="C187" s="286"/>
      <c r="D187" s="287" t="s">
        <v>265</v>
      </c>
      <c r="E187" s="288" t="s">
        <v>574</v>
      </c>
      <c r="F187" s="288" t="s">
        <v>105</v>
      </c>
      <c r="G187" s="289" t="s">
        <v>574</v>
      </c>
    </row>
    <row r="188" spans="1:7" ht="45" x14ac:dyDescent="0.2">
      <c r="A188" s="290"/>
      <c r="B188" s="291"/>
      <c r="C188" s="292" t="s">
        <v>272</v>
      </c>
      <c r="D188" s="293" t="s">
        <v>363</v>
      </c>
      <c r="E188" s="294" t="s">
        <v>575</v>
      </c>
      <c r="F188" s="294" t="s">
        <v>105</v>
      </c>
      <c r="G188" s="295" t="s">
        <v>575</v>
      </c>
    </row>
    <row r="189" spans="1:7" ht="22.5" x14ac:dyDescent="0.2">
      <c r="A189" s="290"/>
      <c r="B189" s="291"/>
      <c r="C189" s="292" t="s">
        <v>576</v>
      </c>
      <c r="D189" s="293" t="s">
        <v>67</v>
      </c>
      <c r="E189" s="294" t="s">
        <v>577</v>
      </c>
      <c r="F189" s="294" t="s">
        <v>105</v>
      </c>
      <c r="G189" s="295" t="s">
        <v>577</v>
      </c>
    </row>
    <row r="190" spans="1:7" ht="22.5" x14ac:dyDescent="0.2">
      <c r="A190" s="290"/>
      <c r="B190" s="291"/>
      <c r="C190" s="292" t="s">
        <v>443</v>
      </c>
      <c r="D190" s="293" t="s">
        <v>444</v>
      </c>
      <c r="E190" s="294" t="s">
        <v>578</v>
      </c>
      <c r="F190" s="294" t="s">
        <v>105</v>
      </c>
      <c r="G190" s="295" t="s">
        <v>578</v>
      </c>
    </row>
    <row r="191" spans="1:7" x14ac:dyDescent="0.2">
      <c r="A191" s="290"/>
      <c r="B191" s="291"/>
      <c r="C191" s="292" t="s">
        <v>420</v>
      </c>
      <c r="D191" s="293" t="s">
        <v>10</v>
      </c>
      <c r="E191" s="294" t="s">
        <v>579</v>
      </c>
      <c r="F191" s="294" t="s">
        <v>105</v>
      </c>
      <c r="G191" s="295" t="s">
        <v>579</v>
      </c>
    </row>
    <row r="192" spans="1:7" x14ac:dyDescent="0.2">
      <c r="A192" s="290"/>
      <c r="B192" s="291"/>
      <c r="C192" s="292" t="s">
        <v>422</v>
      </c>
      <c r="D192" s="293" t="s">
        <v>423</v>
      </c>
      <c r="E192" s="294" t="s">
        <v>580</v>
      </c>
      <c r="F192" s="294" t="s">
        <v>105</v>
      </c>
      <c r="G192" s="295" t="s">
        <v>580</v>
      </c>
    </row>
    <row r="193" spans="1:7" x14ac:dyDescent="0.2">
      <c r="A193" s="290"/>
      <c r="B193" s="291"/>
      <c r="C193" s="292" t="s">
        <v>353</v>
      </c>
      <c r="D193" s="293" t="s">
        <v>12</v>
      </c>
      <c r="E193" s="294" t="s">
        <v>581</v>
      </c>
      <c r="F193" s="294" t="s">
        <v>105</v>
      </c>
      <c r="G193" s="295" t="s">
        <v>581</v>
      </c>
    </row>
    <row r="194" spans="1:7" x14ac:dyDescent="0.2">
      <c r="A194" s="290"/>
      <c r="B194" s="291"/>
      <c r="C194" s="292" t="s">
        <v>426</v>
      </c>
      <c r="D194" s="293" t="s">
        <v>13</v>
      </c>
      <c r="E194" s="294" t="s">
        <v>582</v>
      </c>
      <c r="F194" s="294" t="s">
        <v>105</v>
      </c>
      <c r="G194" s="295" t="s">
        <v>582</v>
      </c>
    </row>
    <row r="195" spans="1:7" x14ac:dyDescent="0.2">
      <c r="A195" s="290"/>
      <c r="B195" s="291"/>
      <c r="C195" s="292" t="s">
        <v>355</v>
      </c>
      <c r="D195" s="293" t="s">
        <v>94</v>
      </c>
      <c r="E195" s="294" t="s">
        <v>583</v>
      </c>
      <c r="F195" s="294" t="s">
        <v>105</v>
      </c>
      <c r="G195" s="295" t="s">
        <v>583</v>
      </c>
    </row>
    <row r="196" spans="1:7" x14ac:dyDescent="0.2">
      <c r="A196" s="290"/>
      <c r="B196" s="291"/>
      <c r="C196" s="292" t="s">
        <v>347</v>
      </c>
      <c r="D196" s="293" t="s">
        <v>14</v>
      </c>
      <c r="E196" s="294" t="s">
        <v>584</v>
      </c>
      <c r="F196" s="294" t="s">
        <v>105</v>
      </c>
      <c r="G196" s="295" t="s">
        <v>584</v>
      </c>
    </row>
    <row r="197" spans="1:7" x14ac:dyDescent="0.2">
      <c r="A197" s="290"/>
      <c r="B197" s="291"/>
      <c r="C197" s="292" t="s">
        <v>585</v>
      </c>
      <c r="D197" s="293" t="s">
        <v>586</v>
      </c>
      <c r="E197" s="294" t="s">
        <v>269</v>
      </c>
      <c r="F197" s="294" t="s">
        <v>105</v>
      </c>
      <c r="G197" s="295" t="s">
        <v>269</v>
      </c>
    </row>
    <row r="198" spans="1:7" ht="22.5" x14ac:dyDescent="0.2">
      <c r="A198" s="290"/>
      <c r="B198" s="291"/>
      <c r="C198" s="292" t="s">
        <v>453</v>
      </c>
      <c r="D198" s="293" t="s">
        <v>454</v>
      </c>
      <c r="E198" s="294" t="s">
        <v>158</v>
      </c>
      <c r="F198" s="294" t="s">
        <v>105</v>
      </c>
      <c r="G198" s="295" t="s">
        <v>158</v>
      </c>
    </row>
    <row r="199" spans="1:7" ht="22.5" x14ac:dyDescent="0.2">
      <c r="A199" s="290"/>
      <c r="B199" s="291"/>
      <c r="C199" s="292" t="s">
        <v>456</v>
      </c>
      <c r="D199" s="293" t="s">
        <v>457</v>
      </c>
      <c r="E199" s="294" t="s">
        <v>587</v>
      </c>
      <c r="F199" s="294" t="s">
        <v>105</v>
      </c>
      <c r="G199" s="295" t="s">
        <v>587</v>
      </c>
    </row>
    <row r="200" spans="1:7" x14ac:dyDescent="0.2">
      <c r="A200" s="290"/>
      <c r="B200" s="291"/>
      <c r="C200" s="292" t="s">
        <v>357</v>
      </c>
      <c r="D200" s="293" t="s">
        <v>358</v>
      </c>
      <c r="E200" s="294" t="s">
        <v>588</v>
      </c>
      <c r="F200" s="294" t="s">
        <v>105</v>
      </c>
      <c r="G200" s="295" t="s">
        <v>588</v>
      </c>
    </row>
    <row r="201" spans="1:7" x14ac:dyDescent="0.2">
      <c r="A201" s="290"/>
      <c r="B201" s="291"/>
      <c r="C201" s="292" t="s">
        <v>370</v>
      </c>
      <c r="D201" s="293" t="s">
        <v>21</v>
      </c>
      <c r="E201" s="294" t="s">
        <v>133</v>
      </c>
      <c r="F201" s="294" t="s">
        <v>105</v>
      </c>
      <c r="G201" s="295" t="s">
        <v>133</v>
      </c>
    </row>
    <row r="202" spans="1:7" x14ac:dyDescent="0.2">
      <c r="A202" s="290"/>
      <c r="B202" s="291"/>
      <c r="C202" s="292" t="s">
        <v>460</v>
      </c>
      <c r="D202" s="293" t="s">
        <v>461</v>
      </c>
      <c r="E202" s="294" t="s">
        <v>589</v>
      </c>
      <c r="F202" s="294" t="s">
        <v>105</v>
      </c>
      <c r="G202" s="295" t="s">
        <v>589</v>
      </c>
    </row>
    <row r="203" spans="1:7" x14ac:dyDescent="0.2">
      <c r="A203" s="290"/>
      <c r="B203" s="291"/>
      <c r="C203" s="292" t="s">
        <v>349</v>
      </c>
      <c r="D203" s="293" t="s">
        <v>15</v>
      </c>
      <c r="E203" s="294" t="s">
        <v>590</v>
      </c>
      <c r="F203" s="294" t="s">
        <v>105</v>
      </c>
      <c r="G203" s="295" t="s">
        <v>590</v>
      </c>
    </row>
    <row r="204" spans="1:7" ht="22.5" x14ac:dyDescent="0.2">
      <c r="A204" s="290"/>
      <c r="B204" s="291"/>
      <c r="C204" s="292" t="s">
        <v>463</v>
      </c>
      <c r="D204" s="293" t="s">
        <v>464</v>
      </c>
      <c r="E204" s="294" t="s">
        <v>591</v>
      </c>
      <c r="F204" s="294" t="s">
        <v>105</v>
      </c>
      <c r="G204" s="295" t="s">
        <v>591</v>
      </c>
    </row>
    <row r="205" spans="1:7" x14ac:dyDescent="0.2">
      <c r="A205" s="290"/>
      <c r="B205" s="291"/>
      <c r="C205" s="292" t="s">
        <v>430</v>
      </c>
      <c r="D205" s="293" t="s">
        <v>16</v>
      </c>
      <c r="E205" s="294" t="s">
        <v>592</v>
      </c>
      <c r="F205" s="294" t="s">
        <v>105</v>
      </c>
      <c r="G205" s="295" t="s">
        <v>592</v>
      </c>
    </row>
    <row r="206" spans="1:7" x14ac:dyDescent="0.2">
      <c r="A206" s="290"/>
      <c r="B206" s="291"/>
      <c r="C206" s="292" t="s">
        <v>373</v>
      </c>
      <c r="D206" s="293" t="s">
        <v>374</v>
      </c>
      <c r="E206" s="294" t="s">
        <v>593</v>
      </c>
      <c r="F206" s="294" t="s">
        <v>105</v>
      </c>
      <c r="G206" s="295" t="s">
        <v>593</v>
      </c>
    </row>
    <row r="207" spans="1:7" ht="22.5" x14ac:dyDescent="0.2">
      <c r="A207" s="290"/>
      <c r="B207" s="291"/>
      <c r="C207" s="292" t="s">
        <v>470</v>
      </c>
      <c r="D207" s="293" t="s">
        <v>24</v>
      </c>
      <c r="E207" s="294" t="s">
        <v>594</v>
      </c>
      <c r="F207" s="294" t="s">
        <v>105</v>
      </c>
      <c r="G207" s="295" t="s">
        <v>594</v>
      </c>
    </row>
    <row r="208" spans="1:7" x14ac:dyDescent="0.2">
      <c r="A208" s="290"/>
      <c r="B208" s="291"/>
      <c r="C208" s="292" t="s">
        <v>389</v>
      </c>
      <c r="D208" s="293" t="s">
        <v>184</v>
      </c>
      <c r="E208" s="294" t="s">
        <v>595</v>
      </c>
      <c r="F208" s="294" t="s">
        <v>105</v>
      </c>
      <c r="G208" s="295" t="s">
        <v>595</v>
      </c>
    </row>
    <row r="209" spans="1:7" ht="15" x14ac:dyDescent="0.2">
      <c r="A209" s="284"/>
      <c r="B209" s="285" t="s">
        <v>275</v>
      </c>
      <c r="C209" s="286"/>
      <c r="D209" s="287" t="s">
        <v>53</v>
      </c>
      <c r="E209" s="288" t="s">
        <v>596</v>
      </c>
      <c r="F209" s="288" t="s">
        <v>105</v>
      </c>
      <c r="G209" s="289" t="s">
        <v>596</v>
      </c>
    </row>
    <row r="210" spans="1:7" ht="45" x14ac:dyDescent="0.2">
      <c r="A210" s="290"/>
      <c r="B210" s="291"/>
      <c r="C210" s="292" t="s">
        <v>597</v>
      </c>
      <c r="D210" s="293" t="s">
        <v>598</v>
      </c>
      <c r="E210" s="294" t="s">
        <v>599</v>
      </c>
      <c r="F210" s="294" t="s">
        <v>105</v>
      </c>
      <c r="G210" s="295" t="s">
        <v>599</v>
      </c>
    </row>
    <row r="211" spans="1:7" ht="22.5" x14ac:dyDescent="0.2">
      <c r="A211" s="290"/>
      <c r="B211" s="291"/>
      <c r="C211" s="292" t="s">
        <v>576</v>
      </c>
      <c r="D211" s="293" t="s">
        <v>67</v>
      </c>
      <c r="E211" s="294" t="s">
        <v>600</v>
      </c>
      <c r="F211" s="294" t="s">
        <v>105</v>
      </c>
      <c r="G211" s="295" t="s">
        <v>600</v>
      </c>
    </row>
    <row r="212" spans="1:7" ht="22.5" x14ac:dyDescent="0.2">
      <c r="A212" s="290"/>
      <c r="B212" s="291"/>
      <c r="C212" s="292" t="s">
        <v>443</v>
      </c>
      <c r="D212" s="293" t="s">
        <v>444</v>
      </c>
      <c r="E212" s="294" t="s">
        <v>601</v>
      </c>
      <c r="F212" s="294" t="s">
        <v>105</v>
      </c>
      <c r="G212" s="295" t="s">
        <v>601</v>
      </c>
    </row>
    <row r="213" spans="1:7" x14ac:dyDescent="0.2">
      <c r="A213" s="290"/>
      <c r="B213" s="291"/>
      <c r="C213" s="292" t="s">
        <v>541</v>
      </c>
      <c r="D213" s="293" t="s">
        <v>542</v>
      </c>
      <c r="E213" s="294" t="s">
        <v>156</v>
      </c>
      <c r="F213" s="294" t="s">
        <v>105</v>
      </c>
      <c r="G213" s="295" t="s">
        <v>156</v>
      </c>
    </row>
    <row r="214" spans="1:7" x14ac:dyDescent="0.2">
      <c r="A214" s="290"/>
      <c r="B214" s="291"/>
      <c r="C214" s="292" t="s">
        <v>420</v>
      </c>
      <c r="D214" s="293" t="s">
        <v>10</v>
      </c>
      <c r="E214" s="294" t="s">
        <v>602</v>
      </c>
      <c r="F214" s="294" t="s">
        <v>105</v>
      </c>
      <c r="G214" s="295" t="s">
        <v>602</v>
      </c>
    </row>
    <row r="215" spans="1:7" x14ac:dyDescent="0.2">
      <c r="A215" s="290"/>
      <c r="B215" s="291"/>
      <c r="C215" s="292" t="s">
        <v>422</v>
      </c>
      <c r="D215" s="293" t="s">
        <v>423</v>
      </c>
      <c r="E215" s="294" t="s">
        <v>603</v>
      </c>
      <c r="F215" s="294" t="s">
        <v>105</v>
      </c>
      <c r="G215" s="295" t="s">
        <v>603</v>
      </c>
    </row>
    <row r="216" spans="1:7" x14ac:dyDescent="0.2">
      <c r="A216" s="290"/>
      <c r="B216" s="291"/>
      <c r="C216" s="292" t="s">
        <v>353</v>
      </c>
      <c r="D216" s="293" t="s">
        <v>12</v>
      </c>
      <c r="E216" s="294" t="s">
        <v>604</v>
      </c>
      <c r="F216" s="294" t="s">
        <v>105</v>
      </c>
      <c r="G216" s="295" t="s">
        <v>604</v>
      </c>
    </row>
    <row r="217" spans="1:7" x14ac:dyDescent="0.2">
      <c r="A217" s="290"/>
      <c r="B217" s="291"/>
      <c r="C217" s="292" t="s">
        <v>426</v>
      </c>
      <c r="D217" s="293" t="s">
        <v>13</v>
      </c>
      <c r="E217" s="294" t="s">
        <v>605</v>
      </c>
      <c r="F217" s="294" t="s">
        <v>105</v>
      </c>
      <c r="G217" s="295" t="s">
        <v>605</v>
      </c>
    </row>
    <row r="218" spans="1:7" x14ac:dyDescent="0.2">
      <c r="A218" s="290"/>
      <c r="B218" s="291"/>
      <c r="C218" s="292" t="s">
        <v>355</v>
      </c>
      <c r="D218" s="293" t="s">
        <v>94</v>
      </c>
      <c r="E218" s="294" t="s">
        <v>606</v>
      </c>
      <c r="F218" s="294" t="s">
        <v>105</v>
      </c>
      <c r="G218" s="295" t="s">
        <v>606</v>
      </c>
    </row>
    <row r="219" spans="1:7" x14ac:dyDescent="0.2">
      <c r="A219" s="290"/>
      <c r="B219" s="291"/>
      <c r="C219" s="292" t="s">
        <v>347</v>
      </c>
      <c r="D219" s="293" t="s">
        <v>14</v>
      </c>
      <c r="E219" s="294" t="s">
        <v>607</v>
      </c>
      <c r="F219" s="294" t="s">
        <v>105</v>
      </c>
      <c r="G219" s="295" t="s">
        <v>607</v>
      </c>
    </row>
    <row r="220" spans="1:7" ht="22.5" x14ac:dyDescent="0.2">
      <c r="A220" s="290"/>
      <c r="B220" s="291"/>
      <c r="C220" s="292" t="s">
        <v>453</v>
      </c>
      <c r="D220" s="293" t="s">
        <v>454</v>
      </c>
      <c r="E220" s="294" t="s">
        <v>608</v>
      </c>
      <c r="F220" s="294" t="s">
        <v>105</v>
      </c>
      <c r="G220" s="295" t="s">
        <v>608</v>
      </c>
    </row>
    <row r="221" spans="1:7" ht="22.5" x14ac:dyDescent="0.2">
      <c r="A221" s="290"/>
      <c r="B221" s="291"/>
      <c r="C221" s="292" t="s">
        <v>456</v>
      </c>
      <c r="D221" s="293" t="s">
        <v>457</v>
      </c>
      <c r="E221" s="294" t="s">
        <v>609</v>
      </c>
      <c r="F221" s="294" t="s">
        <v>105</v>
      </c>
      <c r="G221" s="295" t="s">
        <v>609</v>
      </c>
    </row>
    <row r="222" spans="1:7" x14ac:dyDescent="0.2">
      <c r="A222" s="290"/>
      <c r="B222" s="291"/>
      <c r="C222" s="292" t="s">
        <v>357</v>
      </c>
      <c r="D222" s="293" t="s">
        <v>358</v>
      </c>
      <c r="E222" s="294" t="s">
        <v>610</v>
      </c>
      <c r="F222" s="294" t="s">
        <v>105</v>
      </c>
      <c r="G222" s="295" t="s">
        <v>610</v>
      </c>
    </row>
    <row r="223" spans="1:7" x14ac:dyDescent="0.2">
      <c r="A223" s="290"/>
      <c r="B223" s="291"/>
      <c r="C223" s="292" t="s">
        <v>370</v>
      </c>
      <c r="D223" s="293" t="s">
        <v>21</v>
      </c>
      <c r="E223" s="294" t="s">
        <v>611</v>
      </c>
      <c r="F223" s="294" t="s">
        <v>105</v>
      </c>
      <c r="G223" s="295" t="s">
        <v>611</v>
      </c>
    </row>
    <row r="224" spans="1:7" x14ac:dyDescent="0.2">
      <c r="A224" s="290"/>
      <c r="B224" s="291"/>
      <c r="C224" s="292" t="s">
        <v>460</v>
      </c>
      <c r="D224" s="293" t="s">
        <v>461</v>
      </c>
      <c r="E224" s="294" t="s">
        <v>612</v>
      </c>
      <c r="F224" s="294" t="s">
        <v>105</v>
      </c>
      <c r="G224" s="295" t="s">
        <v>612</v>
      </c>
    </row>
    <row r="225" spans="1:7" x14ac:dyDescent="0.2">
      <c r="A225" s="290"/>
      <c r="B225" s="291"/>
      <c r="C225" s="292" t="s">
        <v>349</v>
      </c>
      <c r="D225" s="293" t="s">
        <v>15</v>
      </c>
      <c r="E225" s="294" t="s">
        <v>613</v>
      </c>
      <c r="F225" s="294" t="s">
        <v>105</v>
      </c>
      <c r="G225" s="295" t="s">
        <v>613</v>
      </c>
    </row>
    <row r="226" spans="1:7" ht="22.5" x14ac:dyDescent="0.2">
      <c r="A226" s="290"/>
      <c r="B226" s="291"/>
      <c r="C226" s="292" t="s">
        <v>463</v>
      </c>
      <c r="D226" s="293" t="s">
        <v>464</v>
      </c>
      <c r="E226" s="294" t="s">
        <v>614</v>
      </c>
      <c r="F226" s="294" t="s">
        <v>105</v>
      </c>
      <c r="G226" s="295" t="s">
        <v>614</v>
      </c>
    </row>
    <row r="227" spans="1:7" x14ac:dyDescent="0.2">
      <c r="A227" s="290"/>
      <c r="B227" s="291"/>
      <c r="C227" s="292" t="s">
        <v>430</v>
      </c>
      <c r="D227" s="293" t="s">
        <v>16</v>
      </c>
      <c r="E227" s="294" t="s">
        <v>142</v>
      </c>
      <c r="F227" s="294" t="s">
        <v>105</v>
      </c>
      <c r="G227" s="295" t="s">
        <v>142</v>
      </c>
    </row>
    <row r="228" spans="1:7" x14ac:dyDescent="0.2">
      <c r="A228" s="290"/>
      <c r="B228" s="291"/>
      <c r="C228" s="292" t="s">
        <v>373</v>
      </c>
      <c r="D228" s="293" t="s">
        <v>374</v>
      </c>
      <c r="E228" s="294" t="s">
        <v>615</v>
      </c>
      <c r="F228" s="294" t="s">
        <v>105</v>
      </c>
      <c r="G228" s="295" t="s">
        <v>615</v>
      </c>
    </row>
    <row r="229" spans="1:7" ht="22.5" x14ac:dyDescent="0.2">
      <c r="A229" s="290"/>
      <c r="B229" s="291"/>
      <c r="C229" s="292" t="s">
        <v>470</v>
      </c>
      <c r="D229" s="293" t="s">
        <v>24</v>
      </c>
      <c r="E229" s="294" t="s">
        <v>616</v>
      </c>
      <c r="F229" s="294" t="s">
        <v>105</v>
      </c>
      <c r="G229" s="295" t="s">
        <v>616</v>
      </c>
    </row>
    <row r="230" spans="1:7" ht="15" x14ac:dyDescent="0.2">
      <c r="A230" s="284"/>
      <c r="B230" s="285" t="s">
        <v>617</v>
      </c>
      <c r="C230" s="286"/>
      <c r="D230" s="287" t="s">
        <v>618</v>
      </c>
      <c r="E230" s="288" t="s">
        <v>619</v>
      </c>
      <c r="F230" s="288" t="s">
        <v>105</v>
      </c>
      <c r="G230" s="289" t="s">
        <v>619</v>
      </c>
    </row>
    <row r="231" spans="1:7" x14ac:dyDescent="0.2">
      <c r="A231" s="290"/>
      <c r="B231" s="291"/>
      <c r="C231" s="292" t="s">
        <v>355</v>
      </c>
      <c r="D231" s="293" t="s">
        <v>94</v>
      </c>
      <c r="E231" s="294" t="s">
        <v>139</v>
      </c>
      <c r="F231" s="294" t="s">
        <v>105</v>
      </c>
      <c r="G231" s="295" t="s">
        <v>139</v>
      </c>
    </row>
    <row r="232" spans="1:7" x14ac:dyDescent="0.2">
      <c r="A232" s="290"/>
      <c r="B232" s="291"/>
      <c r="C232" s="292" t="s">
        <v>347</v>
      </c>
      <c r="D232" s="293" t="s">
        <v>14</v>
      </c>
      <c r="E232" s="294" t="s">
        <v>327</v>
      </c>
      <c r="F232" s="294" t="s">
        <v>105</v>
      </c>
      <c r="G232" s="295" t="s">
        <v>327</v>
      </c>
    </row>
    <row r="233" spans="1:7" x14ac:dyDescent="0.2">
      <c r="A233" s="290"/>
      <c r="B233" s="291"/>
      <c r="C233" s="292" t="s">
        <v>349</v>
      </c>
      <c r="D233" s="293" t="s">
        <v>15</v>
      </c>
      <c r="E233" s="294" t="s">
        <v>620</v>
      </c>
      <c r="F233" s="294" t="s">
        <v>105</v>
      </c>
      <c r="G233" s="295" t="s">
        <v>620</v>
      </c>
    </row>
    <row r="234" spans="1:7" ht="22.5" x14ac:dyDescent="0.2">
      <c r="A234" s="284"/>
      <c r="B234" s="285" t="s">
        <v>621</v>
      </c>
      <c r="C234" s="286"/>
      <c r="D234" s="287" t="s">
        <v>622</v>
      </c>
      <c r="E234" s="288" t="s">
        <v>623</v>
      </c>
      <c r="F234" s="288" t="s">
        <v>105</v>
      </c>
      <c r="G234" s="289" t="s">
        <v>623</v>
      </c>
    </row>
    <row r="235" spans="1:7" ht="22.5" x14ac:dyDescent="0.2">
      <c r="A235" s="290"/>
      <c r="B235" s="291"/>
      <c r="C235" s="292" t="s">
        <v>443</v>
      </c>
      <c r="D235" s="293" t="s">
        <v>444</v>
      </c>
      <c r="E235" s="294" t="s">
        <v>624</v>
      </c>
      <c r="F235" s="294" t="s">
        <v>105</v>
      </c>
      <c r="G235" s="295" t="s">
        <v>624</v>
      </c>
    </row>
    <row r="236" spans="1:7" x14ac:dyDescent="0.2">
      <c r="A236" s="290"/>
      <c r="B236" s="291"/>
      <c r="C236" s="292" t="s">
        <v>420</v>
      </c>
      <c r="D236" s="293" t="s">
        <v>10</v>
      </c>
      <c r="E236" s="294" t="s">
        <v>625</v>
      </c>
      <c r="F236" s="294" t="s">
        <v>105</v>
      </c>
      <c r="G236" s="295" t="s">
        <v>625</v>
      </c>
    </row>
    <row r="237" spans="1:7" x14ac:dyDescent="0.2">
      <c r="A237" s="290"/>
      <c r="B237" s="291"/>
      <c r="C237" s="292" t="s">
        <v>422</v>
      </c>
      <c r="D237" s="293" t="s">
        <v>423</v>
      </c>
      <c r="E237" s="294" t="s">
        <v>626</v>
      </c>
      <c r="F237" s="294" t="s">
        <v>105</v>
      </c>
      <c r="G237" s="295" t="s">
        <v>626</v>
      </c>
    </row>
    <row r="238" spans="1:7" x14ac:dyDescent="0.2">
      <c r="A238" s="290"/>
      <c r="B238" s="291"/>
      <c r="C238" s="292" t="s">
        <v>353</v>
      </c>
      <c r="D238" s="293" t="s">
        <v>12</v>
      </c>
      <c r="E238" s="294" t="s">
        <v>627</v>
      </c>
      <c r="F238" s="294" t="s">
        <v>105</v>
      </c>
      <c r="G238" s="295" t="s">
        <v>627</v>
      </c>
    </row>
    <row r="239" spans="1:7" x14ac:dyDescent="0.2">
      <c r="A239" s="290"/>
      <c r="B239" s="291"/>
      <c r="C239" s="292" t="s">
        <v>426</v>
      </c>
      <c r="D239" s="293" t="s">
        <v>13</v>
      </c>
      <c r="E239" s="294" t="s">
        <v>628</v>
      </c>
      <c r="F239" s="294" t="s">
        <v>105</v>
      </c>
      <c r="G239" s="295" t="s">
        <v>628</v>
      </c>
    </row>
    <row r="240" spans="1:7" x14ac:dyDescent="0.2">
      <c r="A240" s="290"/>
      <c r="B240" s="291"/>
      <c r="C240" s="292" t="s">
        <v>355</v>
      </c>
      <c r="D240" s="293" t="s">
        <v>94</v>
      </c>
      <c r="E240" s="294" t="s">
        <v>298</v>
      </c>
      <c r="F240" s="294" t="s">
        <v>105</v>
      </c>
      <c r="G240" s="295" t="s">
        <v>298</v>
      </c>
    </row>
    <row r="241" spans="1:7" x14ac:dyDescent="0.2">
      <c r="A241" s="290"/>
      <c r="B241" s="291"/>
      <c r="C241" s="292" t="s">
        <v>347</v>
      </c>
      <c r="D241" s="293" t="s">
        <v>14</v>
      </c>
      <c r="E241" s="294" t="s">
        <v>524</v>
      </c>
      <c r="F241" s="294" t="s">
        <v>105</v>
      </c>
      <c r="G241" s="295" t="s">
        <v>524</v>
      </c>
    </row>
    <row r="242" spans="1:7" x14ac:dyDescent="0.2">
      <c r="A242" s="290"/>
      <c r="B242" s="291"/>
      <c r="C242" s="292" t="s">
        <v>357</v>
      </c>
      <c r="D242" s="293" t="s">
        <v>358</v>
      </c>
      <c r="E242" s="294" t="s">
        <v>270</v>
      </c>
      <c r="F242" s="294" t="s">
        <v>105</v>
      </c>
      <c r="G242" s="295" t="s">
        <v>270</v>
      </c>
    </row>
    <row r="243" spans="1:7" x14ac:dyDescent="0.2">
      <c r="A243" s="290"/>
      <c r="B243" s="291"/>
      <c r="C243" s="292" t="s">
        <v>460</v>
      </c>
      <c r="D243" s="293" t="s">
        <v>461</v>
      </c>
      <c r="E243" s="294" t="s">
        <v>608</v>
      </c>
      <c r="F243" s="294" t="s">
        <v>105</v>
      </c>
      <c r="G243" s="295" t="s">
        <v>608</v>
      </c>
    </row>
    <row r="244" spans="1:7" x14ac:dyDescent="0.2">
      <c r="A244" s="290"/>
      <c r="B244" s="291"/>
      <c r="C244" s="292" t="s">
        <v>349</v>
      </c>
      <c r="D244" s="293" t="s">
        <v>15</v>
      </c>
      <c r="E244" s="294" t="s">
        <v>629</v>
      </c>
      <c r="F244" s="294" t="s">
        <v>105</v>
      </c>
      <c r="G244" s="295" t="s">
        <v>629</v>
      </c>
    </row>
    <row r="245" spans="1:7" ht="22.5" x14ac:dyDescent="0.2">
      <c r="A245" s="290"/>
      <c r="B245" s="291"/>
      <c r="C245" s="292" t="s">
        <v>463</v>
      </c>
      <c r="D245" s="293" t="s">
        <v>464</v>
      </c>
      <c r="E245" s="294" t="s">
        <v>630</v>
      </c>
      <c r="F245" s="294" t="s">
        <v>105</v>
      </c>
      <c r="G245" s="295" t="s">
        <v>630</v>
      </c>
    </row>
    <row r="246" spans="1:7" x14ac:dyDescent="0.2">
      <c r="A246" s="290"/>
      <c r="B246" s="291"/>
      <c r="C246" s="292" t="s">
        <v>430</v>
      </c>
      <c r="D246" s="293" t="s">
        <v>16</v>
      </c>
      <c r="E246" s="294" t="s">
        <v>592</v>
      </c>
      <c r="F246" s="294" t="s">
        <v>105</v>
      </c>
      <c r="G246" s="295" t="s">
        <v>592</v>
      </c>
    </row>
    <row r="247" spans="1:7" ht="22.5" x14ac:dyDescent="0.2">
      <c r="A247" s="290"/>
      <c r="B247" s="291"/>
      <c r="C247" s="292" t="s">
        <v>470</v>
      </c>
      <c r="D247" s="293" t="s">
        <v>24</v>
      </c>
      <c r="E247" s="294" t="s">
        <v>631</v>
      </c>
      <c r="F247" s="294" t="s">
        <v>105</v>
      </c>
      <c r="G247" s="295" t="s">
        <v>631</v>
      </c>
    </row>
    <row r="248" spans="1:7" ht="22.5" x14ac:dyDescent="0.2">
      <c r="A248" s="290"/>
      <c r="B248" s="291"/>
      <c r="C248" s="292" t="s">
        <v>472</v>
      </c>
      <c r="D248" s="293" t="s">
        <v>473</v>
      </c>
      <c r="E248" s="294" t="s">
        <v>455</v>
      </c>
      <c r="F248" s="294" t="s">
        <v>105</v>
      </c>
      <c r="G248" s="295" t="s">
        <v>455</v>
      </c>
    </row>
    <row r="249" spans="1:7" ht="15" x14ac:dyDescent="0.2">
      <c r="A249" s="284"/>
      <c r="B249" s="285" t="s">
        <v>632</v>
      </c>
      <c r="C249" s="286"/>
      <c r="D249" s="287" t="s">
        <v>633</v>
      </c>
      <c r="E249" s="288" t="s">
        <v>634</v>
      </c>
      <c r="F249" s="288" t="s">
        <v>105</v>
      </c>
      <c r="G249" s="289" t="s">
        <v>634</v>
      </c>
    </row>
    <row r="250" spans="1:7" x14ac:dyDescent="0.2">
      <c r="A250" s="290"/>
      <c r="B250" s="291"/>
      <c r="C250" s="292" t="s">
        <v>347</v>
      </c>
      <c r="D250" s="293" t="s">
        <v>14</v>
      </c>
      <c r="E250" s="294" t="s">
        <v>327</v>
      </c>
      <c r="F250" s="294" t="s">
        <v>105</v>
      </c>
      <c r="G250" s="295" t="s">
        <v>327</v>
      </c>
    </row>
    <row r="251" spans="1:7" x14ac:dyDescent="0.2">
      <c r="A251" s="290"/>
      <c r="B251" s="291"/>
      <c r="C251" s="292" t="s">
        <v>349</v>
      </c>
      <c r="D251" s="293" t="s">
        <v>15</v>
      </c>
      <c r="E251" s="294" t="s">
        <v>343</v>
      </c>
      <c r="F251" s="294" t="s">
        <v>105</v>
      </c>
      <c r="G251" s="295" t="s">
        <v>343</v>
      </c>
    </row>
    <row r="252" spans="1:7" ht="22.5" x14ac:dyDescent="0.2">
      <c r="A252" s="290"/>
      <c r="B252" s="291"/>
      <c r="C252" s="292" t="s">
        <v>472</v>
      </c>
      <c r="D252" s="293" t="s">
        <v>473</v>
      </c>
      <c r="E252" s="294" t="s">
        <v>635</v>
      </c>
      <c r="F252" s="294" t="s">
        <v>105</v>
      </c>
      <c r="G252" s="295" t="s">
        <v>635</v>
      </c>
    </row>
    <row r="253" spans="1:7" ht="15" x14ac:dyDescent="0.2">
      <c r="A253" s="284"/>
      <c r="B253" s="285" t="s">
        <v>277</v>
      </c>
      <c r="C253" s="286"/>
      <c r="D253" s="287" t="s">
        <v>278</v>
      </c>
      <c r="E253" s="288" t="s">
        <v>636</v>
      </c>
      <c r="F253" s="288" t="s">
        <v>105</v>
      </c>
      <c r="G253" s="289" t="s">
        <v>636</v>
      </c>
    </row>
    <row r="254" spans="1:7" x14ac:dyDescent="0.2">
      <c r="A254" s="290"/>
      <c r="B254" s="291"/>
      <c r="C254" s="292" t="s">
        <v>420</v>
      </c>
      <c r="D254" s="293" t="s">
        <v>10</v>
      </c>
      <c r="E254" s="294" t="s">
        <v>637</v>
      </c>
      <c r="F254" s="294" t="s">
        <v>105</v>
      </c>
      <c r="G254" s="295" t="s">
        <v>637</v>
      </c>
    </row>
    <row r="255" spans="1:7" x14ac:dyDescent="0.2">
      <c r="A255" s="290"/>
      <c r="B255" s="291"/>
      <c r="C255" s="292" t="s">
        <v>422</v>
      </c>
      <c r="D255" s="293" t="s">
        <v>423</v>
      </c>
      <c r="E255" s="294" t="s">
        <v>638</v>
      </c>
      <c r="F255" s="294" t="s">
        <v>105</v>
      </c>
      <c r="G255" s="295" t="s">
        <v>638</v>
      </c>
    </row>
    <row r="256" spans="1:7" x14ac:dyDescent="0.2">
      <c r="A256" s="290"/>
      <c r="B256" s="291"/>
      <c r="C256" s="292" t="s">
        <v>353</v>
      </c>
      <c r="D256" s="293" t="s">
        <v>12</v>
      </c>
      <c r="E256" s="294" t="s">
        <v>639</v>
      </c>
      <c r="F256" s="294" t="s">
        <v>105</v>
      </c>
      <c r="G256" s="295" t="s">
        <v>639</v>
      </c>
    </row>
    <row r="257" spans="1:7" x14ac:dyDescent="0.2">
      <c r="A257" s="290"/>
      <c r="B257" s="291"/>
      <c r="C257" s="292" t="s">
        <v>426</v>
      </c>
      <c r="D257" s="293" t="s">
        <v>13</v>
      </c>
      <c r="E257" s="294" t="s">
        <v>640</v>
      </c>
      <c r="F257" s="294" t="s">
        <v>105</v>
      </c>
      <c r="G257" s="295" t="s">
        <v>640</v>
      </c>
    </row>
    <row r="258" spans="1:7" x14ac:dyDescent="0.2">
      <c r="A258" s="290"/>
      <c r="B258" s="291"/>
      <c r="C258" s="292" t="s">
        <v>347</v>
      </c>
      <c r="D258" s="293" t="s">
        <v>14</v>
      </c>
      <c r="E258" s="294" t="s">
        <v>638</v>
      </c>
      <c r="F258" s="294" t="s">
        <v>105</v>
      </c>
      <c r="G258" s="295" t="s">
        <v>638</v>
      </c>
    </row>
    <row r="259" spans="1:7" x14ac:dyDescent="0.2">
      <c r="A259" s="290"/>
      <c r="B259" s="291"/>
      <c r="C259" s="292" t="s">
        <v>585</v>
      </c>
      <c r="D259" s="293" t="s">
        <v>586</v>
      </c>
      <c r="E259" s="294" t="s">
        <v>641</v>
      </c>
      <c r="F259" s="294" t="s">
        <v>105</v>
      </c>
      <c r="G259" s="295" t="s">
        <v>641</v>
      </c>
    </row>
    <row r="260" spans="1:7" x14ac:dyDescent="0.2">
      <c r="A260" s="290"/>
      <c r="B260" s="291"/>
      <c r="C260" s="292" t="s">
        <v>370</v>
      </c>
      <c r="D260" s="293" t="s">
        <v>21</v>
      </c>
      <c r="E260" s="294" t="s">
        <v>156</v>
      </c>
      <c r="F260" s="294" t="s">
        <v>105</v>
      </c>
      <c r="G260" s="295" t="s">
        <v>156</v>
      </c>
    </row>
    <row r="261" spans="1:7" x14ac:dyDescent="0.2">
      <c r="A261" s="290"/>
      <c r="B261" s="291"/>
      <c r="C261" s="292" t="s">
        <v>460</v>
      </c>
      <c r="D261" s="293" t="s">
        <v>461</v>
      </c>
      <c r="E261" s="294" t="s">
        <v>139</v>
      </c>
      <c r="F261" s="294" t="s">
        <v>105</v>
      </c>
      <c r="G261" s="295" t="s">
        <v>139</v>
      </c>
    </row>
    <row r="262" spans="1:7" x14ac:dyDescent="0.2">
      <c r="A262" s="290"/>
      <c r="B262" s="291"/>
      <c r="C262" s="292" t="s">
        <v>349</v>
      </c>
      <c r="D262" s="293" t="s">
        <v>15</v>
      </c>
      <c r="E262" s="294" t="s">
        <v>642</v>
      </c>
      <c r="F262" s="294" t="s">
        <v>105</v>
      </c>
      <c r="G262" s="295" t="s">
        <v>642</v>
      </c>
    </row>
    <row r="263" spans="1:7" ht="22.5" x14ac:dyDescent="0.2">
      <c r="A263" s="290"/>
      <c r="B263" s="291"/>
      <c r="C263" s="292" t="s">
        <v>470</v>
      </c>
      <c r="D263" s="293" t="s">
        <v>24</v>
      </c>
      <c r="E263" s="294" t="s">
        <v>643</v>
      </c>
      <c r="F263" s="294" t="s">
        <v>105</v>
      </c>
      <c r="G263" s="295" t="s">
        <v>643</v>
      </c>
    </row>
    <row r="264" spans="1:7" ht="15" x14ac:dyDescent="0.2">
      <c r="A264" s="284"/>
      <c r="B264" s="285" t="s">
        <v>644</v>
      </c>
      <c r="C264" s="286"/>
      <c r="D264" s="287" t="s">
        <v>83</v>
      </c>
      <c r="E264" s="288" t="s">
        <v>645</v>
      </c>
      <c r="F264" s="288" t="s">
        <v>105</v>
      </c>
      <c r="G264" s="289" t="s">
        <v>645</v>
      </c>
    </row>
    <row r="265" spans="1:7" x14ac:dyDescent="0.2">
      <c r="A265" s="290"/>
      <c r="B265" s="291"/>
      <c r="C265" s="292" t="s">
        <v>347</v>
      </c>
      <c r="D265" s="293" t="s">
        <v>14</v>
      </c>
      <c r="E265" s="294" t="s">
        <v>646</v>
      </c>
      <c r="F265" s="294" t="s">
        <v>105</v>
      </c>
      <c r="G265" s="295" t="s">
        <v>646</v>
      </c>
    </row>
    <row r="266" spans="1:7" ht="22.5" x14ac:dyDescent="0.2">
      <c r="A266" s="290"/>
      <c r="B266" s="291"/>
      <c r="C266" s="292" t="s">
        <v>470</v>
      </c>
      <c r="D266" s="293" t="s">
        <v>24</v>
      </c>
      <c r="E266" s="294" t="s">
        <v>647</v>
      </c>
      <c r="F266" s="294" t="s">
        <v>105</v>
      </c>
      <c r="G266" s="295" t="s">
        <v>647</v>
      </c>
    </row>
    <row r="267" spans="1:7" x14ac:dyDescent="0.2">
      <c r="A267" s="279" t="s">
        <v>648</v>
      </c>
      <c r="B267" s="280"/>
      <c r="C267" s="279"/>
      <c r="D267" s="281" t="s">
        <v>77</v>
      </c>
      <c r="E267" s="282" t="s">
        <v>649</v>
      </c>
      <c r="F267" s="282" t="s">
        <v>105</v>
      </c>
      <c r="G267" s="283" t="s">
        <v>649</v>
      </c>
    </row>
    <row r="268" spans="1:7" ht="15" x14ac:dyDescent="0.2">
      <c r="A268" s="284"/>
      <c r="B268" s="285" t="s">
        <v>650</v>
      </c>
      <c r="C268" s="286"/>
      <c r="D268" s="287" t="s">
        <v>651</v>
      </c>
      <c r="E268" s="288" t="s">
        <v>227</v>
      </c>
      <c r="F268" s="288" t="s">
        <v>105</v>
      </c>
      <c r="G268" s="289" t="s">
        <v>227</v>
      </c>
    </row>
    <row r="269" spans="1:7" x14ac:dyDescent="0.2">
      <c r="A269" s="290"/>
      <c r="B269" s="291"/>
      <c r="C269" s="292" t="s">
        <v>355</v>
      </c>
      <c r="D269" s="293" t="s">
        <v>94</v>
      </c>
      <c r="E269" s="294" t="s">
        <v>652</v>
      </c>
      <c r="F269" s="294" t="s">
        <v>105</v>
      </c>
      <c r="G269" s="295" t="s">
        <v>652</v>
      </c>
    </row>
    <row r="270" spans="1:7" x14ac:dyDescent="0.2">
      <c r="A270" s="290"/>
      <c r="B270" s="291"/>
      <c r="C270" s="292" t="s">
        <v>347</v>
      </c>
      <c r="D270" s="293" t="s">
        <v>14</v>
      </c>
      <c r="E270" s="294" t="s">
        <v>455</v>
      </c>
      <c r="F270" s="294" t="s">
        <v>105</v>
      </c>
      <c r="G270" s="295" t="s">
        <v>455</v>
      </c>
    </row>
    <row r="271" spans="1:7" ht="15" x14ac:dyDescent="0.2">
      <c r="A271" s="284"/>
      <c r="B271" s="285" t="s">
        <v>653</v>
      </c>
      <c r="C271" s="286"/>
      <c r="D271" s="287" t="s">
        <v>78</v>
      </c>
      <c r="E271" s="288" t="s">
        <v>654</v>
      </c>
      <c r="F271" s="288" t="s">
        <v>105</v>
      </c>
      <c r="G271" s="289" t="s">
        <v>654</v>
      </c>
    </row>
    <row r="272" spans="1:7" ht="67.5" x14ac:dyDescent="0.2">
      <c r="A272" s="290"/>
      <c r="B272" s="291"/>
      <c r="C272" s="292" t="s">
        <v>293</v>
      </c>
      <c r="D272" s="293" t="s">
        <v>655</v>
      </c>
      <c r="E272" s="294" t="s">
        <v>656</v>
      </c>
      <c r="F272" s="294" t="s">
        <v>105</v>
      </c>
      <c r="G272" s="295" t="s">
        <v>656</v>
      </c>
    </row>
    <row r="273" spans="1:7" x14ac:dyDescent="0.2">
      <c r="A273" s="290"/>
      <c r="B273" s="291"/>
      <c r="C273" s="292" t="s">
        <v>353</v>
      </c>
      <c r="D273" s="293" t="s">
        <v>12</v>
      </c>
      <c r="E273" s="294" t="s">
        <v>657</v>
      </c>
      <c r="F273" s="294" t="s">
        <v>105</v>
      </c>
      <c r="G273" s="295" t="s">
        <v>657</v>
      </c>
    </row>
    <row r="274" spans="1:7" x14ac:dyDescent="0.2">
      <c r="A274" s="290"/>
      <c r="B274" s="291"/>
      <c r="C274" s="292" t="s">
        <v>426</v>
      </c>
      <c r="D274" s="293" t="s">
        <v>13</v>
      </c>
      <c r="E274" s="294" t="s">
        <v>658</v>
      </c>
      <c r="F274" s="294" t="s">
        <v>105</v>
      </c>
      <c r="G274" s="295" t="s">
        <v>658</v>
      </c>
    </row>
    <row r="275" spans="1:7" x14ac:dyDescent="0.2">
      <c r="A275" s="290"/>
      <c r="B275" s="291"/>
      <c r="C275" s="292" t="s">
        <v>355</v>
      </c>
      <c r="D275" s="293" t="s">
        <v>94</v>
      </c>
      <c r="E275" s="294" t="s">
        <v>659</v>
      </c>
      <c r="F275" s="294" t="s">
        <v>105</v>
      </c>
      <c r="G275" s="295" t="s">
        <v>659</v>
      </c>
    </row>
    <row r="276" spans="1:7" x14ac:dyDescent="0.2">
      <c r="A276" s="290"/>
      <c r="B276" s="291"/>
      <c r="C276" s="292" t="s">
        <v>347</v>
      </c>
      <c r="D276" s="293" t="s">
        <v>14</v>
      </c>
      <c r="E276" s="294" t="s">
        <v>660</v>
      </c>
      <c r="F276" s="294" t="s">
        <v>105</v>
      </c>
      <c r="G276" s="295" t="s">
        <v>660</v>
      </c>
    </row>
    <row r="277" spans="1:7" x14ac:dyDescent="0.2">
      <c r="A277" s="290"/>
      <c r="B277" s="291"/>
      <c r="C277" s="292" t="s">
        <v>357</v>
      </c>
      <c r="D277" s="293" t="s">
        <v>358</v>
      </c>
      <c r="E277" s="294" t="s">
        <v>145</v>
      </c>
      <c r="F277" s="294" t="s">
        <v>105</v>
      </c>
      <c r="G277" s="295" t="s">
        <v>145</v>
      </c>
    </row>
    <row r="278" spans="1:7" x14ac:dyDescent="0.2">
      <c r="A278" s="290"/>
      <c r="B278" s="291"/>
      <c r="C278" s="292" t="s">
        <v>370</v>
      </c>
      <c r="D278" s="293" t="s">
        <v>21</v>
      </c>
      <c r="E278" s="294" t="s">
        <v>661</v>
      </c>
      <c r="F278" s="294" t="s">
        <v>105</v>
      </c>
      <c r="G278" s="295" t="s">
        <v>661</v>
      </c>
    </row>
    <row r="279" spans="1:7" x14ac:dyDescent="0.2">
      <c r="A279" s="290"/>
      <c r="B279" s="291"/>
      <c r="C279" s="292" t="s">
        <v>349</v>
      </c>
      <c r="D279" s="293" t="s">
        <v>15</v>
      </c>
      <c r="E279" s="294" t="s">
        <v>662</v>
      </c>
      <c r="F279" s="294" t="s">
        <v>105</v>
      </c>
      <c r="G279" s="295" t="s">
        <v>662</v>
      </c>
    </row>
    <row r="280" spans="1:7" ht="22.5" x14ac:dyDescent="0.2">
      <c r="A280" s="290"/>
      <c r="B280" s="291"/>
      <c r="C280" s="292" t="s">
        <v>463</v>
      </c>
      <c r="D280" s="293" t="s">
        <v>464</v>
      </c>
      <c r="E280" s="294" t="s">
        <v>663</v>
      </c>
      <c r="F280" s="294" t="s">
        <v>105</v>
      </c>
      <c r="G280" s="295" t="s">
        <v>663</v>
      </c>
    </row>
    <row r="281" spans="1:7" x14ac:dyDescent="0.2">
      <c r="A281" s="290"/>
      <c r="B281" s="291"/>
      <c r="C281" s="292" t="s">
        <v>430</v>
      </c>
      <c r="D281" s="293" t="s">
        <v>16</v>
      </c>
      <c r="E281" s="294" t="s">
        <v>664</v>
      </c>
      <c r="F281" s="294" t="s">
        <v>105</v>
      </c>
      <c r="G281" s="295" t="s">
        <v>664</v>
      </c>
    </row>
    <row r="282" spans="1:7" ht="15" x14ac:dyDescent="0.2">
      <c r="A282" s="284"/>
      <c r="B282" s="285" t="s">
        <v>665</v>
      </c>
      <c r="C282" s="286"/>
      <c r="D282" s="287" t="s">
        <v>83</v>
      </c>
      <c r="E282" s="288" t="s">
        <v>197</v>
      </c>
      <c r="F282" s="288" t="s">
        <v>105</v>
      </c>
      <c r="G282" s="289" t="s">
        <v>197</v>
      </c>
    </row>
    <row r="283" spans="1:7" x14ac:dyDescent="0.2">
      <c r="A283" s="290"/>
      <c r="B283" s="291"/>
      <c r="C283" s="292" t="s">
        <v>349</v>
      </c>
      <c r="D283" s="293" t="s">
        <v>15</v>
      </c>
      <c r="E283" s="294" t="s">
        <v>197</v>
      </c>
      <c r="F283" s="294" t="s">
        <v>105</v>
      </c>
      <c r="G283" s="295" t="s">
        <v>197</v>
      </c>
    </row>
    <row r="284" spans="1:7" x14ac:dyDescent="0.2">
      <c r="A284" s="279" t="s">
        <v>284</v>
      </c>
      <c r="B284" s="280"/>
      <c r="C284" s="279"/>
      <c r="D284" s="281" t="s">
        <v>18</v>
      </c>
      <c r="E284" s="282" t="s">
        <v>666</v>
      </c>
      <c r="F284" s="282" t="s">
        <v>227</v>
      </c>
      <c r="G284" s="283" t="s">
        <v>667</v>
      </c>
    </row>
    <row r="285" spans="1:7" ht="22.5" x14ac:dyDescent="0.2">
      <c r="A285" s="284"/>
      <c r="B285" s="285" t="s">
        <v>668</v>
      </c>
      <c r="C285" s="286"/>
      <c r="D285" s="287" t="s">
        <v>669</v>
      </c>
      <c r="E285" s="288" t="s">
        <v>670</v>
      </c>
      <c r="F285" s="288" t="s">
        <v>105</v>
      </c>
      <c r="G285" s="289" t="s">
        <v>670</v>
      </c>
    </row>
    <row r="286" spans="1:7" x14ac:dyDescent="0.2">
      <c r="A286" s="290"/>
      <c r="B286" s="291"/>
      <c r="C286" s="292" t="s">
        <v>347</v>
      </c>
      <c r="D286" s="293" t="s">
        <v>14</v>
      </c>
      <c r="E286" s="294" t="s">
        <v>608</v>
      </c>
      <c r="F286" s="294" t="s">
        <v>105</v>
      </c>
      <c r="G286" s="295" t="s">
        <v>608</v>
      </c>
    </row>
    <row r="287" spans="1:7" x14ac:dyDescent="0.2">
      <c r="A287" s="290"/>
      <c r="B287" s="291"/>
      <c r="C287" s="292" t="s">
        <v>349</v>
      </c>
      <c r="D287" s="293" t="s">
        <v>15</v>
      </c>
      <c r="E287" s="294" t="s">
        <v>156</v>
      </c>
      <c r="F287" s="294" t="s">
        <v>105</v>
      </c>
      <c r="G287" s="295" t="s">
        <v>156</v>
      </c>
    </row>
    <row r="288" spans="1:7" ht="15" x14ac:dyDescent="0.2">
      <c r="A288" s="284"/>
      <c r="B288" s="285" t="s">
        <v>671</v>
      </c>
      <c r="C288" s="286"/>
      <c r="D288" s="287" t="s">
        <v>672</v>
      </c>
      <c r="E288" s="288" t="s">
        <v>673</v>
      </c>
      <c r="F288" s="288" t="s">
        <v>105</v>
      </c>
      <c r="G288" s="289" t="s">
        <v>673</v>
      </c>
    </row>
    <row r="289" spans="1:7" ht="22.5" x14ac:dyDescent="0.2">
      <c r="A289" s="290"/>
      <c r="B289" s="291"/>
      <c r="C289" s="292" t="s">
        <v>443</v>
      </c>
      <c r="D289" s="293" t="s">
        <v>444</v>
      </c>
      <c r="E289" s="294" t="s">
        <v>674</v>
      </c>
      <c r="F289" s="294" t="s">
        <v>105</v>
      </c>
      <c r="G289" s="295" t="s">
        <v>674</v>
      </c>
    </row>
    <row r="290" spans="1:7" x14ac:dyDescent="0.2">
      <c r="A290" s="290"/>
      <c r="B290" s="291"/>
      <c r="C290" s="292" t="s">
        <v>420</v>
      </c>
      <c r="D290" s="293" t="s">
        <v>10</v>
      </c>
      <c r="E290" s="294" t="s">
        <v>675</v>
      </c>
      <c r="F290" s="294" t="s">
        <v>105</v>
      </c>
      <c r="G290" s="295" t="s">
        <v>675</v>
      </c>
    </row>
    <row r="291" spans="1:7" x14ac:dyDescent="0.2">
      <c r="A291" s="290"/>
      <c r="B291" s="291"/>
      <c r="C291" s="292" t="s">
        <v>422</v>
      </c>
      <c r="D291" s="293" t="s">
        <v>423</v>
      </c>
      <c r="E291" s="294" t="s">
        <v>676</v>
      </c>
      <c r="F291" s="294" t="s">
        <v>105</v>
      </c>
      <c r="G291" s="295" t="s">
        <v>676</v>
      </c>
    </row>
    <row r="292" spans="1:7" x14ac:dyDescent="0.2">
      <c r="A292" s="290"/>
      <c r="B292" s="291"/>
      <c r="C292" s="292" t="s">
        <v>353</v>
      </c>
      <c r="D292" s="293" t="s">
        <v>12</v>
      </c>
      <c r="E292" s="294" t="s">
        <v>677</v>
      </c>
      <c r="F292" s="294" t="s">
        <v>105</v>
      </c>
      <c r="G292" s="295" t="s">
        <v>677</v>
      </c>
    </row>
    <row r="293" spans="1:7" x14ac:dyDescent="0.2">
      <c r="A293" s="290"/>
      <c r="B293" s="291"/>
      <c r="C293" s="292" t="s">
        <v>426</v>
      </c>
      <c r="D293" s="293" t="s">
        <v>13</v>
      </c>
      <c r="E293" s="294" t="s">
        <v>678</v>
      </c>
      <c r="F293" s="294" t="s">
        <v>105</v>
      </c>
      <c r="G293" s="295" t="s">
        <v>678</v>
      </c>
    </row>
    <row r="294" spans="1:7" x14ac:dyDescent="0.2">
      <c r="A294" s="290"/>
      <c r="B294" s="291"/>
      <c r="C294" s="292" t="s">
        <v>347</v>
      </c>
      <c r="D294" s="293" t="s">
        <v>14</v>
      </c>
      <c r="E294" s="294" t="s">
        <v>679</v>
      </c>
      <c r="F294" s="294" t="s">
        <v>105</v>
      </c>
      <c r="G294" s="295" t="s">
        <v>679</v>
      </c>
    </row>
    <row r="295" spans="1:7" ht="33.75" x14ac:dyDescent="0.2">
      <c r="A295" s="290"/>
      <c r="B295" s="291"/>
      <c r="C295" s="292" t="s">
        <v>680</v>
      </c>
      <c r="D295" s="293" t="s">
        <v>681</v>
      </c>
      <c r="E295" s="294" t="s">
        <v>682</v>
      </c>
      <c r="F295" s="294" t="s">
        <v>105</v>
      </c>
      <c r="G295" s="295" t="s">
        <v>682</v>
      </c>
    </row>
    <row r="296" spans="1:7" x14ac:dyDescent="0.2">
      <c r="A296" s="290"/>
      <c r="B296" s="291"/>
      <c r="C296" s="292" t="s">
        <v>430</v>
      </c>
      <c r="D296" s="293" t="s">
        <v>16</v>
      </c>
      <c r="E296" s="294" t="s">
        <v>133</v>
      </c>
      <c r="F296" s="294" t="s">
        <v>105</v>
      </c>
      <c r="G296" s="295" t="s">
        <v>133</v>
      </c>
    </row>
    <row r="297" spans="1:7" ht="22.5" x14ac:dyDescent="0.2">
      <c r="A297" s="290"/>
      <c r="B297" s="291"/>
      <c r="C297" s="292" t="s">
        <v>470</v>
      </c>
      <c r="D297" s="293" t="s">
        <v>24</v>
      </c>
      <c r="E297" s="294" t="s">
        <v>683</v>
      </c>
      <c r="F297" s="294" t="s">
        <v>105</v>
      </c>
      <c r="G297" s="295" t="s">
        <v>683</v>
      </c>
    </row>
    <row r="298" spans="1:7" ht="45" x14ac:dyDescent="0.2">
      <c r="A298" s="284"/>
      <c r="B298" s="285" t="s">
        <v>287</v>
      </c>
      <c r="C298" s="286"/>
      <c r="D298" s="287" t="s">
        <v>288</v>
      </c>
      <c r="E298" s="288" t="s">
        <v>684</v>
      </c>
      <c r="F298" s="288" t="s">
        <v>105</v>
      </c>
      <c r="G298" s="289" t="s">
        <v>684</v>
      </c>
    </row>
    <row r="299" spans="1:7" ht="67.5" x14ac:dyDescent="0.2">
      <c r="A299" s="290"/>
      <c r="B299" s="291"/>
      <c r="C299" s="292" t="s">
        <v>296</v>
      </c>
      <c r="D299" s="293" t="s">
        <v>685</v>
      </c>
      <c r="E299" s="294" t="s">
        <v>298</v>
      </c>
      <c r="F299" s="294" t="s">
        <v>105</v>
      </c>
      <c r="G299" s="295" t="s">
        <v>298</v>
      </c>
    </row>
    <row r="300" spans="1:7" x14ac:dyDescent="0.2">
      <c r="A300" s="290"/>
      <c r="B300" s="291"/>
      <c r="C300" s="292" t="s">
        <v>686</v>
      </c>
      <c r="D300" s="293" t="s">
        <v>20</v>
      </c>
      <c r="E300" s="294" t="s">
        <v>687</v>
      </c>
      <c r="F300" s="294" t="s">
        <v>105</v>
      </c>
      <c r="G300" s="295" t="s">
        <v>687</v>
      </c>
    </row>
    <row r="301" spans="1:7" x14ac:dyDescent="0.2">
      <c r="A301" s="290"/>
      <c r="B301" s="291"/>
      <c r="C301" s="292" t="s">
        <v>420</v>
      </c>
      <c r="D301" s="293" t="s">
        <v>10</v>
      </c>
      <c r="E301" s="294" t="s">
        <v>688</v>
      </c>
      <c r="F301" s="294" t="s">
        <v>105</v>
      </c>
      <c r="G301" s="295" t="s">
        <v>688</v>
      </c>
    </row>
    <row r="302" spans="1:7" x14ac:dyDescent="0.2">
      <c r="A302" s="290"/>
      <c r="B302" s="291"/>
      <c r="C302" s="292" t="s">
        <v>422</v>
      </c>
      <c r="D302" s="293" t="s">
        <v>423</v>
      </c>
      <c r="E302" s="294" t="s">
        <v>689</v>
      </c>
      <c r="F302" s="294" t="s">
        <v>105</v>
      </c>
      <c r="G302" s="295" t="s">
        <v>689</v>
      </c>
    </row>
    <row r="303" spans="1:7" x14ac:dyDescent="0.2">
      <c r="A303" s="290"/>
      <c r="B303" s="291"/>
      <c r="C303" s="292" t="s">
        <v>353</v>
      </c>
      <c r="D303" s="293" t="s">
        <v>12</v>
      </c>
      <c r="E303" s="294" t="s">
        <v>690</v>
      </c>
      <c r="F303" s="294" t="s">
        <v>105</v>
      </c>
      <c r="G303" s="295" t="s">
        <v>690</v>
      </c>
    </row>
    <row r="304" spans="1:7" x14ac:dyDescent="0.2">
      <c r="A304" s="290"/>
      <c r="B304" s="291"/>
      <c r="C304" s="292" t="s">
        <v>426</v>
      </c>
      <c r="D304" s="293" t="s">
        <v>13</v>
      </c>
      <c r="E304" s="294" t="s">
        <v>691</v>
      </c>
      <c r="F304" s="294" t="s">
        <v>105</v>
      </c>
      <c r="G304" s="295" t="s">
        <v>691</v>
      </c>
    </row>
    <row r="305" spans="1:7" x14ac:dyDescent="0.2">
      <c r="A305" s="290"/>
      <c r="B305" s="291"/>
      <c r="C305" s="292" t="s">
        <v>347</v>
      </c>
      <c r="D305" s="293" t="s">
        <v>14</v>
      </c>
      <c r="E305" s="294" t="s">
        <v>615</v>
      </c>
      <c r="F305" s="294" t="s">
        <v>105</v>
      </c>
      <c r="G305" s="295" t="s">
        <v>615</v>
      </c>
    </row>
    <row r="306" spans="1:7" x14ac:dyDescent="0.2">
      <c r="A306" s="290"/>
      <c r="B306" s="291"/>
      <c r="C306" s="292" t="s">
        <v>370</v>
      </c>
      <c r="D306" s="293" t="s">
        <v>21</v>
      </c>
      <c r="E306" s="294" t="s">
        <v>393</v>
      </c>
      <c r="F306" s="294" t="s">
        <v>105</v>
      </c>
      <c r="G306" s="295" t="s">
        <v>393</v>
      </c>
    </row>
    <row r="307" spans="1:7" x14ac:dyDescent="0.2">
      <c r="A307" s="290"/>
      <c r="B307" s="291"/>
      <c r="C307" s="292" t="s">
        <v>349</v>
      </c>
      <c r="D307" s="293" t="s">
        <v>15</v>
      </c>
      <c r="E307" s="294" t="s">
        <v>692</v>
      </c>
      <c r="F307" s="294" t="s">
        <v>105</v>
      </c>
      <c r="G307" s="295" t="s">
        <v>692</v>
      </c>
    </row>
    <row r="308" spans="1:7" ht="22.5" x14ac:dyDescent="0.2">
      <c r="A308" s="290"/>
      <c r="B308" s="291"/>
      <c r="C308" s="292" t="s">
        <v>463</v>
      </c>
      <c r="D308" s="293" t="s">
        <v>464</v>
      </c>
      <c r="E308" s="294" t="s">
        <v>693</v>
      </c>
      <c r="F308" s="294" t="s">
        <v>105</v>
      </c>
      <c r="G308" s="295" t="s">
        <v>693</v>
      </c>
    </row>
    <row r="309" spans="1:7" ht="22.5" x14ac:dyDescent="0.2">
      <c r="A309" s="290"/>
      <c r="B309" s="291"/>
      <c r="C309" s="292" t="s">
        <v>694</v>
      </c>
      <c r="D309" s="293" t="s">
        <v>23</v>
      </c>
      <c r="E309" s="294" t="s">
        <v>156</v>
      </c>
      <c r="F309" s="294" t="s">
        <v>105</v>
      </c>
      <c r="G309" s="295" t="s">
        <v>156</v>
      </c>
    </row>
    <row r="310" spans="1:7" ht="22.5" x14ac:dyDescent="0.2">
      <c r="A310" s="290"/>
      <c r="B310" s="291"/>
      <c r="C310" s="292" t="s">
        <v>470</v>
      </c>
      <c r="D310" s="293" t="s">
        <v>24</v>
      </c>
      <c r="E310" s="294" t="s">
        <v>695</v>
      </c>
      <c r="F310" s="294" t="s">
        <v>105</v>
      </c>
      <c r="G310" s="295" t="s">
        <v>695</v>
      </c>
    </row>
    <row r="311" spans="1:7" ht="67.5" x14ac:dyDescent="0.2">
      <c r="A311" s="290"/>
      <c r="B311" s="291"/>
      <c r="C311" s="292" t="s">
        <v>696</v>
      </c>
      <c r="D311" s="293" t="s">
        <v>697</v>
      </c>
      <c r="E311" s="294" t="s">
        <v>156</v>
      </c>
      <c r="F311" s="294" t="s">
        <v>105</v>
      </c>
      <c r="G311" s="295" t="s">
        <v>156</v>
      </c>
    </row>
    <row r="312" spans="1:7" ht="22.5" x14ac:dyDescent="0.2">
      <c r="A312" s="290"/>
      <c r="B312" s="291"/>
      <c r="C312" s="292" t="s">
        <v>472</v>
      </c>
      <c r="D312" s="293" t="s">
        <v>473</v>
      </c>
      <c r="E312" s="294" t="s">
        <v>139</v>
      </c>
      <c r="F312" s="294" t="s">
        <v>105</v>
      </c>
      <c r="G312" s="295" t="s">
        <v>139</v>
      </c>
    </row>
    <row r="313" spans="1:7" ht="67.5" x14ac:dyDescent="0.2">
      <c r="A313" s="284"/>
      <c r="B313" s="285" t="s">
        <v>299</v>
      </c>
      <c r="C313" s="286"/>
      <c r="D313" s="287" t="s">
        <v>300</v>
      </c>
      <c r="E313" s="288" t="s">
        <v>301</v>
      </c>
      <c r="F313" s="288" t="s">
        <v>105</v>
      </c>
      <c r="G313" s="289" t="s">
        <v>301</v>
      </c>
    </row>
    <row r="314" spans="1:7" ht="67.5" x14ac:dyDescent="0.2">
      <c r="A314" s="290"/>
      <c r="B314" s="291"/>
      <c r="C314" s="292" t="s">
        <v>296</v>
      </c>
      <c r="D314" s="293" t="s">
        <v>685</v>
      </c>
      <c r="E314" s="294" t="s">
        <v>304</v>
      </c>
      <c r="F314" s="294" t="s">
        <v>105</v>
      </c>
      <c r="G314" s="295" t="s">
        <v>304</v>
      </c>
    </row>
    <row r="315" spans="1:7" x14ac:dyDescent="0.2">
      <c r="A315" s="290"/>
      <c r="B315" s="291"/>
      <c r="C315" s="292" t="s">
        <v>698</v>
      </c>
      <c r="D315" s="293" t="s">
        <v>27</v>
      </c>
      <c r="E315" s="294" t="s">
        <v>699</v>
      </c>
      <c r="F315" s="294" t="s">
        <v>105</v>
      </c>
      <c r="G315" s="295" t="s">
        <v>699</v>
      </c>
    </row>
    <row r="316" spans="1:7" ht="22.5" x14ac:dyDescent="0.2">
      <c r="A316" s="284"/>
      <c r="B316" s="285" t="s">
        <v>305</v>
      </c>
      <c r="C316" s="286"/>
      <c r="D316" s="287" t="s">
        <v>306</v>
      </c>
      <c r="E316" s="288" t="s">
        <v>700</v>
      </c>
      <c r="F316" s="288" t="s">
        <v>105</v>
      </c>
      <c r="G316" s="289" t="s">
        <v>700</v>
      </c>
    </row>
    <row r="317" spans="1:7" x14ac:dyDescent="0.2">
      <c r="A317" s="290"/>
      <c r="B317" s="291"/>
      <c r="C317" s="292" t="s">
        <v>686</v>
      </c>
      <c r="D317" s="293" t="s">
        <v>20</v>
      </c>
      <c r="E317" s="294" t="s">
        <v>700</v>
      </c>
      <c r="F317" s="294" t="s">
        <v>105</v>
      </c>
      <c r="G317" s="295" t="s">
        <v>700</v>
      </c>
    </row>
    <row r="318" spans="1:7" ht="15" x14ac:dyDescent="0.2">
      <c r="A318" s="284"/>
      <c r="B318" s="285" t="s">
        <v>308</v>
      </c>
      <c r="C318" s="286"/>
      <c r="D318" s="287" t="s">
        <v>28</v>
      </c>
      <c r="E318" s="288" t="s">
        <v>701</v>
      </c>
      <c r="F318" s="288" t="s">
        <v>227</v>
      </c>
      <c r="G318" s="289" t="s">
        <v>702</v>
      </c>
    </row>
    <row r="319" spans="1:7" x14ac:dyDescent="0.2">
      <c r="A319" s="290"/>
      <c r="B319" s="291"/>
      <c r="C319" s="292" t="s">
        <v>686</v>
      </c>
      <c r="D319" s="293" t="s">
        <v>20</v>
      </c>
      <c r="E319" s="294" t="s">
        <v>701</v>
      </c>
      <c r="F319" s="294" t="s">
        <v>703</v>
      </c>
      <c r="G319" s="295" t="s">
        <v>704</v>
      </c>
    </row>
    <row r="320" spans="1:7" x14ac:dyDescent="0.2">
      <c r="A320" s="290"/>
      <c r="B320" s="291"/>
      <c r="C320" s="292" t="s">
        <v>347</v>
      </c>
      <c r="D320" s="293" t="s">
        <v>14</v>
      </c>
      <c r="E320" s="294" t="s">
        <v>105</v>
      </c>
      <c r="F320" s="294" t="s">
        <v>705</v>
      </c>
      <c r="G320" s="295" t="s">
        <v>705</v>
      </c>
    </row>
    <row r="321" spans="1:7" ht="15" x14ac:dyDescent="0.2">
      <c r="A321" s="284"/>
      <c r="B321" s="285" t="s">
        <v>309</v>
      </c>
      <c r="C321" s="286"/>
      <c r="D321" s="287" t="s">
        <v>310</v>
      </c>
      <c r="E321" s="288" t="s">
        <v>311</v>
      </c>
      <c r="F321" s="288" t="s">
        <v>105</v>
      </c>
      <c r="G321" s="289" t="s">
        <v>311</v>
      </c>
    </row>
    <row r="322" spans="1:7" ht="67.5" x14ac:dyDescent="0.2">
      <c r="A322" s="290"/>
      <c r="B322" s="291"/>
      <c r="C322" s="292" t="s">
        <v>296</v>
      </c>
      <c r="D322" s="293" t="s">
        <v>685</v>
      </c>
      <c r="E322" s="294" t="s">
        <v>313</v>
      </c>
      <c r="F322" s="294" t="s">
        <v>105</v>
      </c>
      <c r="G322" s="295" t="s">
        <v>313</v>
      </c>
    </row>
    <row r="323" spans="1:7" x14ac:dyDescent="0.2">
      <c r="A323" s="290"/>
      <c r="B323" s="291"/>
      <c r="C323" s="292" t="s">
        <v>686</v>
      </c>
      <c r="D323" s="293" t="s">
        <v>20</v>
      </c>
      <c r="E323" s="294" t="s">
        <v>312</v>
      </c>
      <c r="F323" s="294" t="s">
        <v>105</v>
      </c>
      <c r="G323" s="295" t="s">
        <v>312</v>
      </c>
    </row>
    <row r="324" spans="1:7" ht="15" x14ac:dyDescent="0.2">
      <c r="A324" s="284"/>
      <c r="B324" s="285" t="s">
        <v>314</v>
      </c>
      <c r="C324" s="286"/>
      <c r="D324" s="287" t="s">
        <v>315</v>
      </c>
      <c r="E324" s="288" t="s">
        <v>706</v>
      </c>
      <c r="F324" s="288" t="s">
        <v>105</v>
      </c>
      <c r="G324" s="289" t="s">
        <v>706</v>
      </c>
    </row>
    <row r="325" spans="1:7" ht="22.5" x14ac:dyDescent="0.2">
      <c r="A325" s="290"/>
      <c r="B325" s="291"/>
      <c r="C325" s="292" t="s">
        <v>443</v>
      </c>
      <c r="D325" s="293" t="s">
        <v>444</v>
      </c>
      <c r="E325" s="294" t="s">
        <v>707</v>
      </c>
      <c r="F325" s="294" t="s">
        <v>105</v>
      </c>
      <c r="G325" s="295" t="s">
        <v>707</v>
      </c>
    </row>
    <row r="326" spans="1:7" x14ac:dyDescent="0.2">
      <c r="A326" s="290"/>
      <c r="B326" s="291"/>
      <c r="C326" s="292" t="s">
        <v>420</v>
      </c>
      <c r="D326" s="293" t="s">
        <v>10</v>
      </c>
      <c r="E326" s="294" t="s">
        <v>708</v>
      </c>
      <c r="F326" s="294" t="s">
        <v>105</v>
      </c>
      <c r="G326" s="295" t="s">
        <v>708</v>
      </c>
    </row>
    <row r="327" spans="1:7" x14ac:dyDescent="0.2">
      <c r="A327" s="290"/>
      <c r="B327" s="291"/>
      <c r="C327" s="292" t="s">
        <v>422</v>
      </c>
      <c r="D327" s="293" t="s">
        <v>423</v>
      </c>
      <c r="E327" s="294" t="s">
        <v>709</v>
      </c>
      <c r="F327" s="294" t="s">
        <v>105</v>
      </c>
      <c r="G327" s="295" t="s">
        <v>709</v>
      </c>
    </row>
    <row r="328" spans="1:7" x14ac:dyDescent="0.2">
      <c r="A328" s="290"/>
      <c r="B328" s="291"/>
      <c r="C328" s="292" t="s">
        <v>353</v>
      </c>
      <c r="D328" s="293" t="s">
        <v>12</v>
      </c>
      <c r="E328" s="294" t="s">
        <v>710</v>
      </c>
      <c r="F328" s="294" t="s">
        <v>105</v>
      </c>
      <c r="G328" s="295" t="s">
        <v>710</v>
      </c>
    </row>
    <row r="329" spans="1:7" x14ac:dyDescent="0.2">
      <c r="A329" s="290"/>
      <c r="B329" s="291"/>
      <c r="C329" s="292" t="s">
        <v>426</v>
      </c>
      <c r="D329" s="293" t="s">
        <v>13</v>
      </c>
      <c r="E329" s="294" t="s">
        <v>711</v>
      </c>
      <c r="F329" s="294" t="s">
        <v>105</v>
      </c>
      <c r="G329" s="295" t="s">
        <v>711</v>
      </c>
    </row>
    <row r="330" spans="1:7" ht="22.5" x14ac:dyDescent="0.2">
      <c r="A330" s="290"/>
      <c r="B330" s="291"/>
      <c r="C330" s="292" t="s">
        <v>449</v>
      </c>
      <c r="D330" s="293" t="s">
        <v>450</v>
      </c>
      <c r="E330" s="294" t="s">
        <v>555</v>
      </c>
      <c r="F330" s="294" t="s">
        <v>105</v>
      </c>
      <c r="G330" s="295" t="s">
        <v>555</v>
      </c>
    </row>
    <row r="331" spans="1:7" x14ac:dyDescent="0.2">
      <c r="A331" s="290"/>
      <c r="B331" s="291"/>
      <c r="C331" s="292" t="s">
        <v>355</v>
      </c>
      <c r="D331" s="293" t="s">
        <v>94</v>
      </c>
      <c r="E331" s="294" t="s">
        <v>274</v>
      </c>
      <c r="F331" s="294" t="s">
        <v>105</v>
      </c>
      <c r="G331" s="295" t="s">
        <v>274</v>
      </c>
    </row>
    <row r="332" spans="1:7" x14ac:dyDescent="0.2">
      <c r="A332" s="290"/>
      <c r="B332" s="291"/>
      <c r="C332" s="292" t="s">
        <v>347</v>
      </c>
      <c r="D332" s="293" t="s">
        <v>14</v>
      </c>
      <c r="E332" s="294" t="s">
        <v>712</v>
      </c>
      <c r="F332" s="294" t="s">
        <v>105</v>
      </c>
      <c r="G332" s="295" t="s">
        <v>712</v>
      </c>
    </row>
    <row r="333" spans="1:7" x14ac:dyDescent="0.2">
      <c r="A333" s="290"/>
      <c r="B333" s="291"/>
      <c r="C333" s="292" t="s">
        <v>357</v>
      </c>
      <c r="D333" s="293" t="s">
        <v>358</v>
      </c>
      <c r="E333" s="294" t="s">
        <v>611</v>
      </c>
      <c r="F333" s="294" t="s">
        <v>105</v>
      </c>
      <c r="G333" s="295" t="s">
        <v>611</v>
      </c>
    </row>
    <row r="334" spans="1:7" x14ac:dyDescent="0.2">
      <c r="A334" s="290"/>
      <c r="B334" s="291"/>
      <c r="C334" s="292" t="s">
        <v>370</v>
      </c>
      <c r="D334" s="293" t="s">
        <v>21</v>
      </c>
      <c r="E334" s="294" t="s">
        <v>139</v>
      </c>
      <c r="F334" s="294" t="s">
        <v>105</v>
      </c>
      <c r="G334" s="295" t="s">
        <v>139</v>
      </c>
    </row>
    <row r="335" spans="1:7" x14ac:dyDescent="0.2">
      <c r="A335" s="290"/>
      <c r="B335" s="291"/>
      <c r="C335" s="292" t="s">
        <v>460</v>
      </c>
      <c r="D335" s="293" t="s">
        <v>461</v>
      </c>
      <c r="E335" s="294" t="s">
        <v>139</v>
      </c>
      <c r="F335" s="294" t="s">
        <v>105</v>
      </c>
      <c r="G335" s="295" t="s">
        <v>139</v>
      </c>
    </row>
    <row r="336" spans="1:7" x14ac:dyDescent="0.2">
      <c r="A336" s="290"/>
      <c r="B336" s="291"/>
      <c r="C336" s="292" t="s">
        <v>349</v>
      </c>
      <c r="D336" s="293" t="s">
        <v>15</v>
      </c>
      <c r="E336" s="294" t="s">
        <v>713</v>
      </c>
      <c r="F336" s="294" t="s">
        <v>105</v>
      </c>
      <c r="G336" s="295" t="s">
        <v>713</v>
      </c>
    </row>
    <row r="337" spans="1:7" ht="22.5" x14ac:dyDescent="0.2">
      <c r="A337" s="290"/>
      <c r="B337" s="291"/>
      <c r="C337" s="292" t="s">
        <v>463</v>
      </c>
      <c r="D337" s="293" t="s">
        <v>464</v>
      </c>
      <c r="E337" s="294" t="s">
        <v>714</v>
      </c>
      <c r="F337" s="294" t="s">
        <v>105</v>
      </c>
      <c r="G337" s="295" t="s">
        <v>714</v>
      </c>
    </row>
    <row r="338" spans="1:7" ht="22.5" x14ac:dyDescent="0.2">
      <c r="A338" s="290"/>
      <c r="B338" s="291"/>
      <c r="C338" s="292" t="s">
        <v>467</v>
      </c>
      <c r="D338" s="293" t="s">
        <v>468</v>
      </c>
      <c r="E338" s="294" t="s">
        <v>715</v>
      </c>
      <c r="F338" s="294" t="s">
        <v>105</v>
      </c>
      <c r="G338" s="295" t="s">
        <v>715</v>
      </c>
    </row>
    <row r="339" spans="1:7" ht="22.5" x14ac:dyDescent="0.2">
      <c r="A339" s="290"/>
      <c r="B339" s="291"/>
      <c r="C339" s="292" t="s">
        <v>694</v>
      </c>
      <c r="D339" s="293" t="s">
        <v>23</v>
      </c>
      <c r="E339" s="294" t="s">
        <v>716</v>
      </c>
      <c r="F339" s="294" t="s">
        <v>105</v>
      </c>
      <c r="G339" s="295" t="s">
        <v>716</v>
      </c>
    </row>
    <row r="340" spans="1:7" x14ac:dyDescent="0.2">
      <c r="A340" s="290"/>
      <c r="B340" s="291"/>
      <c r="C340" s="292" t="s">
        <v>430</v>
      </c>
      <c r="D340" s="293" t="s">
        <v>16</v>
      </c>
      <c r="E340" s="294" t="s">
        <v>717</v>
      </c>
      <c r="F340" s="294" t="s">
        <v>105</v>
      </c>
      <c r="G340" s="295" t="s">
        <v>717</v>
      </c>
    </row>
    <row r="341" spans="1:7" x14ac:dyDescent="0.2">
      <c r="A341" s="290"/>
      <c r="B341" s="291"/>
      <c r="C341" s="292" t="s">
        <v>373</v>
      </c>
      <c r="D341" s="293" t="s">
        <v>374</v>
      </c>
      <c r="E341" s="294" t="s">
        <v>674</v>
      </c>
      <c r="F341" s="294" t="s">
        <v>105</v>
      </c>
      <c r="G341" s="295" t="s">
        <v>674</v>
      </c>
    </row>
    <row r="342" spans="1:7" ht="22.5" x14ac:dyDescent="0.2">
      <c r="A342" s="290"/>
      <c r="B342" s="291"/>
      <c r="C342" s="292" t="s">
        <v>470</v>
      </c>
      <c r="D342" s="293" t="s">
        <v>24</v>
      </c>
      <c r="E342" s="294" t="s">
        <v>718</v>
      </c>
      <c r="F342" s="294" t="s">
        <v>105</v>
      </c>
      <c r="G342" s="295" t="s">
        <v>718</v>
      </c>
    </row>
    <row r="343" spans="1:7" ht="22.5" x14ac:dyDescent="0.2">
      <c r="A343" s="290"/>
      <c r="B343" s="291"/>
      <c r="C343" s="292" t="s">
        <v>472</v>
      </c>
      <c r="D343" s="293" t="s">
        <v>473</v>
      </c>
      <c r="E343" s="294" t="s">
        <v>719</v>
      </c>
      <c r="F343" s="294" t="s">
        <v>105</v>
      </c>
      <c r="G343" s="295" t="s">
        <v>719</v>
      </c>
    </row>
    <row r="344" spans="1:7" ht="22.5" x14ac:dyDescent="0.2">
      <c r="A344" s="284"/>
      <c r="B344" s="285" t="s">
        <v>317</v>
      </c>
      <c r="C344" s="286"/>
      <c r="D344" s="287" t="s">
        <v>29</v>
      </c>
      <c r="E344" s="288" t="s">
        <v>720</v>
      </c>
      <c r="F344" s="288" t="s">
        <v>105</v>
      </c>
      <c r="G344" s="289" t="s">
        <v>720</v>
      </c>
    </row>
    <row r="345" spans="1:7" x14ac:dyDescent="0.2">
      <c r="A345" s="290"/>
      <c r="B345" s="291"/>
      <c r="C345" s="292" t="s">
        <v>353</v>
      </c>
      <c r="D345" s="293" t="s">
        <v>12</v>
      </c>
      <c r="E345" s="294" t="s">
        <v>721</v>
      </c>
      <c r="F345" s="294" t="s">
        <v>105</v>
      </c>
      <c r="G345" s="295" t="s">
        <v>721</v>
      </c>
    </row>
    <row r="346" spans="1:7" x14ac:dyDescent="0.2">
      <c r="A346" s="290"/>
      <c r="B346" s="291"/>
      <c r="C346" s="292" t="s">
        <v>355</v>
      </c>
      <c r="D346" s="293" t="s">
        <v>94</v>
      </c>
      <c r="E346" s="294" t="s">
        <v>387</v>
      </c>
      <c r="F346" s="294" t="s">
        <v>105</v>
      </c>
      <c r="G346" s="295" t="s">
        <v>387</v>
      </c>
    </row>
    <row r="347" spans="1:7" x14ac:dyDescent="0.2">
      <c r="A347" s="290"/>
      <c r="B347" s="291"/>
      <c r="C347" s="292" t="s">
        <v>349</v>
      </c>
      <c r="D347" s="293" t="s">
        <v>15</v>
      </c>
      <c r="E347" s="294" t="s">
        <v>320</v>
      </c>
      <c r="F347" s="294" t="s">
        <v>105</v>
      </c>
      <c r="G347" s="295" t="s">
        <v>320</v>
      </c>
    </row>
    <row r="348" spans="1:7" ht="33.75" x14ac:dyDescent="0.2">
      <c r="A348" s="290"/>
      <c r="B348" s="291"/>
      <c r="C348" s="292" t="s">
        <v>680</v>
      </c>
      <c r="D348" s="293" t="s">
        <v>681</v>
      </c>
      <c r="E348" s="294" t="s">
        <v>722</v>
      </c>
      <c r="F348" s="294" t="s">
        <v>105</v>
      </c>
      <c r="G348" s="295" t="s">
        <v>722</v>
      </c>
    </row>
    <row r="349" spans="1:7" ht="15" x14ac:dyDescent="0.2">
      <c r="A349" s="284"/>
      <c r="B349" s="285" t="s">
        <v>723</v>
      </c>
      <c r="C349" s="286"/>
      <c r="D349" s="287" t="s">
        <v>83</v>
      </c>
      <c r="E349" s="288" t="s">
        <v>724</v>
      </c>
      <c r="F349" s="288" t="s">
        <v>105</v>
      </c>
      <c r="G349" s="289" t="s">
        <v>724</v>
      </c>
    </row>
    <row r="350" spans="1:7" x14ac:dyDescent="0.2">
      <c r="A350" s="290"/>
      <c r="B350" s="291"/>
      <c r="C350" s="292" t="s">
        <v>686</v>
      </c>
      <c r="D350" s="293" t="s">
        <v>20</v>
      </c>
      <c r="E350" s="294" t="s">
        <v>214</v>
      </c>
      <c r="F350" s="294" t="s">
        <v>105</v>
      </c>
      <c r="G350" s="295" t="s">
        <v>214</v>
      </c>
    </row>
    <row r="351" spans="1:7" x14ac:dyDescent="0.2">
      <c r="A351" s="290"/>
      <c r="B351" s="291"/>
      <c r="C351" s="292" t="s">
        <v>347</v>
      </c>
      <c r="D351" s="293" t="s">
        <v>14</v>
      </c>
      <c r="E351" s="294" t="s">
        <v>197</v>
      </c>
      <c r="F351" s="294" t="s">
        <v>105</v>
      </c>
      <c r="G351" s="295" t="s">
        <v>197</v>
      </c>
    </row>
    <row r="352" spans="1:7" x14ac:dyDescent="0.2">
      <c r="A352" s="290"/>
      <c r="B352" s="291"/>
      <c r="C352" s="292" t="s">
        <v>349</v>
      </c>
      <c r="D352" s="293" t="s">
        <v>15</v>
      </c>
      <c r="E352" s="294" t="s">
        <v>569</v>
      </c>
      <c r="F352" s="294" t="s">
        <v>105</v>
      </c>
      <c r="G352" s="295" t="s">
        <v>569</v>
      </c>
    </row>
    <row r="353" spans="1:7" x14ac:dyDescent="0.2">
      <c r="A353" s="279" t="s">
        <v>725</v>
      </c>
      <c r="B353" s="280"/>
      <c r="C353" s="279"/>
      <c r="D353" s="281" t="s">
        <v>726</v>
      </c>
      <c r="E353" s="282" t="s">
        <v>727</v>
      </c>
      <c r="F353" s="282" t="s">
        <v>105</v>
      </c>
      <c r="G353" s="283" t="s">
        <v>727</v>
      </c>
    </row>
    <row r="354" spans="1:7" ht="15" x14ac:dyDescent="0.2">
      <c r="A354" s="284"/>
      <c r="B354" s="285" t="s">
        <v>728</v>
      </c>
      <c r="C354" s="286"/>
      <c r="D354" s="287" t="s">
        <v>729</v>
      </c>
      <c r="E354" s="288" t="s">
        <v>730</v>
      </c>
      <c r="F354" s="288" t="s">
        <v>105</v>
      </c>
      <c r="G354" s="289" t="s">
        <v>730</v>
      </c>
    </row>
    <row r="355" spans="1:7" ht="22.5" x14ac:dyDescent="0.2">
      <c r="A355" s="290"/>
      <c r="B355" s="291"/>
      <c r="C355" s="292" t="s">
        <v>443</v>
      </c>
      <c r="D355" s="293" t="s">
        <v>444</v>
      </c>
      <c r="E355" s="294" t="s">
        <v>731</v>
      </c>
      <c r="F355" s="294" t="s">
        <v>105</v>
      </c>
      <c r="G355" s="295" t="s">
        <v>731</v>
      </c>
    </row>
    <row r="356" spans="1:7" x14ac:dyDescent="0.2">
      <c r="A356" s="290"/>
      <c r="B356" s="291"/>
      <c r="C356" s="292" t="s">
        <v>420</v>
      </c>
      <c r="D356" s="293" t="s">
        <v>10</v>
      </c>
      <c r="E356" s="294" t="s">
        <v>732</v>
      </c>
      <c r="F356" s="294" t="s">
        <v>105</v>
      </c>
      <c r="G356" s="295" t="s">
        <v>732</v>
      </c>
    </row>
    <row r="357" spans="1:7" x14ac:dyDescent="0.2">
      <c r="A357" s="290"/>
      <c r="B357" s="291"/>
      <c r="C357" s="292" t="s">
        <v>422</v>
      </c>
      <c r="D357" s="293" t="s">
        <v>423</v>
      </c>
      <c r="E357" s="294" t="s">
        <v>733</v>
      </c>
      <c r="F357" s="294" t="s">
        <v>105</v>
      </c>
      <c r="G357" s="295" t="s">
        <v>733</v>
      </c>
    </row>
    <row r="358" spans="1:7" x14ac:dyDescent="0.2">
      <c r="A358" s="290"/>
      <c r="B358" s="291"/>
      <c r="C358" s="292" t="s">
        <v>353</v>
      </c>
      <c r="D358" s="293" t="s">
        <v>12</v>
      </c>
      <c r="E358" s="294" t="s">
        <v>734</v>
      </c>
      <c r="F358" s="294" t="s">
        <v>105</v>
      </c>
      <c r="G358" s="295" t="s">
        <v>734</v>
      </c>
    </row>
    <row r="359" spans="1:7" x14ac:dyDescent="0.2">
      <c r="A359" s="290"/>
      <c r="B359" s="291"/>
      <c r="C359" s="292" t="s">
        <v>426</v>
      </c>
      <c r="D359" s="293" t="s">
        <v>13</v>
      </c>
      <c r="E359" s="294" t="s">
        <v>735</v>
      </c>
      <c r="F359" s="294" t="s">
        <v>105</v>
      </c>
      <c r="G359" s="295" t="s">
        <v>735</v>
      </c>
    </row>
    <row r="360" spans="1:7" x14ac:dyDescent="0.2">
      <c r="A360" s="290"/>
      <c r="B360" s="291"/>
      <c r="C360" s="292" t="s">
        <v>347</v>
      </c>
      <c r="D360" s="293" t="s">
        <v>14</v>
      </c>
      <c r="E360" s="294" t="s">
        <v>736</v>
      </c>
      <c r="F360" s="294" t="s">
        <v>105</v>
      </c>
      <c r="G360" s="295" t="s">
        <v>736</v>
      </c>
    </row>
    <row r="361" spans="1:7" ht="22.5" x14ac:dyDescent="0.2">
      <c r="A361" s="290"/>
      <c r="B361" s="291"/>
      <c r="C361" s="292" t="s">
        <v>456</v>
      </c>
      <c r="D361" s="293" t="s">
        <v>457</v>
      </c>
      <c r="E361" s="294" t="s">
        <v>737</v>
      </c>
      <c r="F361" s="294" t="s">
        <v>105</v>
      </c>
      <c r="G361" s="295" t="s">
        <v>737</v>
      </c>
    </row>
    <row r="362" spans="1:7" x14ac:dyDescent="0.2">
      <c r="A362" s="290"/>
      <c r="B362" s="291"/>
      <c r="C362" s="292" t="s">
        <v>357</v>
      </c>
      <c r="D362" s="293" t="s">
        <v>358</v>
      </c>
      <c r="E362" s="294" t="s">
        <v>133</v>
      </c>
      <c r="F362" s="294" t="s">
        <v>105</v>
      </c>
      <c r="G362" s="295" t="s">
        <v>133</v>
      </c>
    </row>
    <row r="363" spans="1:7" x14ac:dyDescent="0.2">
      <c r="A363" s="290"/>
      <c r="B363" s="291"/>
      <c r="C363" s="292" t="s">
        <v>370</v>
      </c>
      <c r="D363" s="293" t="s">
        <v>21</v>
      </c>
      <c r="E363" s="294" t="s">
        <v>738</v>
      </c>
      <c r="F363" s="294" t="s">
        <v>105</v>
      </c>
      <c r="G363" s="295" t="s">
        <v>738</v>
      </c>
    </row>
    <row r="364" spans="1:7" x14ac:dyDescent="0.2">
      <c r="A364" s="290"/>
      <c r="B364" s="291"/>
      <c r="C364" s="292" t="s">
        <v>349</v>
      </c>
      <c r="D364" s="293" t="s">
        <v>15</v>
      </c>
      <c r="E364" s="294" t="s">
        <v>539</v>
      </c>
      <c r="F364" s="294" t="s">
        <v>105</v>
      </c>
      <c r="G364" s="295" t="s">
        <v>539</v>
      </c>
    </row>
    <row r="365" spans="1:7" ht="22.5" x14ac:dyDescent="0.2">
      <c r="A365" s="290"/>
      <c r="B365" s="291"/>
      <c r="C365" s="292" t="s">
        <v>470</v>
      </c>
      <c r="D365" s="293" t="s">
        <v>24</v>
      </c>
      <c r="E365" s="294" t="s">
        <v>739</v>
      </c>
      <c r="F365" s="294" t="s">
        <v>105</v>
      </c>
      <c r="G365" s="295" t="s">
        <v>739</v>
      </c>
    </row>
    <row r="366" spans="1:7" ht="15" x14ac:dyDescent="0.2">
      <c r="A366" s="284"/>
      <c r="B366" s="285" t="s">
        <v>740</v>
      </c>
      <c r="C366" s="286"/>
      <c r="D366" s="287" t="s">
        <v>741</v>
      </c>
      <c r="E366" s="288" t="s">
        <v>371</v>
      </c>
      <c r="F366" s="288" t="s">
        <v>105</v>
      </c>
      <c r="G366" s="289" t="s">
        <v>371</v>
      </c>
    </row>
    <row r="367" spans="1:7" x14ac:dyDescent="0.2">
      <c r="A367" s="290"/>
      <c r="B367" s="291"/>
      <c r="C367" s="292" t="s">
        <v>541</v>
      </c>
      <c r="D367" s="293" t="s">
        <v>542</v>
      </c>
      <c r="E367" s="294" t="s">
        <v>371</v>
      </c>
      <c r="F367" s="294" t="s">
        <v>105</v>
      </c>
      <c r="G367" s="295" t="s">
        <v>371</v>
      </c>
    </row>
    <row r="368" spans="1:7" ht="15" x14ac:dyDescent="0.2">
      <c r="A368" s="284"/>
      <c r="B368" s="285" t="s">
        <v>742</v>
      </c>
      <c r="C368" s="286"/>
      <c r="D368" s="287" t="s">
        <v>633</v>
      </c>
      <c r="E368" s="288" t="s">
        <v>743</v>
      </c>
      <c r="F368" s="288" t="s">
        <v>105</v>
      </c>
      <c r="G368" s="289" t="s">
        <v>743</v>
      </c>
    </row>
    <row r="369" spans="1:7" ht="22.5" x14ac:dyDescent="0.2">
      <c r="A369" s="290"/>
      <c r="B369" s="291"/>
      <c r="C369" s="292" t="s">
        <v>472</v>
      </c>
      <c r="D369" s="293" t="s">
        <v>473</v>
      </c>
      <c r="E369" s="294" t="s">
        <v>743</v>
      </c>
      <c r="F369" s="294" t="s">
        <v>105</v>
      </c>
      <c r="G369" s="295" t="s">
        <v>743</v>
      </c>
    </row>
    <row r="370" spans="1:7" ht="22.5" x14ac:dyDescent="0.2">
      <c r="A370" s="279" t="s">
        <v>322</v>
      </c>
      <c r="B370" s="280"/>
      <c r="C370" s="279"/>
      <c r="D370" s="281" t="s">
        <v>55</v>
      </c>
      <c r="E370" s="282" t="s">
        <v>744</v>
      </c>
      <c r="F370" s="282" t="s">
        <v>105</v>
      </c>
      <c r="G370" s="283" t="s">
        <v>744</v>
      </c>
    </row>
    <row r="371" spans="1:7" ht="15" x14ac:dyDescent="0.2">
      <c r="A371" s="284"/>
      <c r="B371" s="285" t="s">
        <v>745</v>
      </c>
      <c r="C371" s="286"/>
      <c r="D371" s="287" t="s">
        <v>746</v>
      </c>
      <c r="E371" s="288" t="s">
        <v>747</v>
      </c>
      <c r="F371" s="288" t="s">
        <v>105</v>
      </c>
      <c r="G371" s="289" t="s">
        <v>747</v>
      </c>
    </row>
    <row r="372" spans="1:7" x14ac:dyDescent="0.2">
      <c r="A372" s="290"/>
      <c r="B372" s="291"/>
      <c r="C372" s="292" t="s">
        <v>347</v>
      </c>
      <c r="D372" s="293" t="s">
        <v>14</v>
      </c>
      <c r="E372" s="294" t="s">
        <v>274</v>
      </c>
      <c r="F372" s="294" t="s">
        <v>105</v>
      </c>
      <c r="G372" s="295" t="s">
        <v>274</v>
      </c>
    </row>
    <row r="373" spans="1:7" x14ac:dyDescent="0.2">
      <c r="A373" s="290"/>
      <c r="B373" s="291"/>
      <c r="C373" s="292" t="s">
        <v>349</v>
      </c>
      <c r="D373" s="293" t="s">
        <v>15</v>
      </c>
      <c r="E373" s="294" t="s">
        <v>525</v>
      </c>
      <c r="F373" s="294" t="s">
        <v>105</v>
      </c>
      <c r="G373" s="295" t="s">
        <v>525</v>
      </c>
    </row>
    <row r="374" spans="1:7" ht="15" x14ac:dyDescent="0.2">
      <c r="A374" s="284"/>
      <c r="B374" s="285" t="s">
        <v>324</v>
      </c>
      <c r="C374" s="286"/>
      <c r="D374" s="287" t="s">
        <v>56</v>
      </c>
      <c r="E374" s="288" t="s">
        <v>748</v>
      </c>
      <c r="F374" s="288" t="s">
        <v>105</v>
      </c>
      <c r="G374" s="289" t="s">
        <v>748</v>
      </c>
    </row>
    <row r="375" spans="1:7" ht="45" x14ac:dyDescent="0.2">
      <c r="A375" s="290"/>
      <c r="B375" s="291"/>
      <c r="C375" s="292" t="s">
        <v>597</v>
      </c>
      <c r="D375" s="293" t="s">
        <v>598</v>
      </c>
      <c r="E375" s="294" t="s">
        <v>252</v>
      </c>
      <c r="F375" s="294" t="s">
        <v>105</v>
      </c>
      <c r="G375" s="295" t="s">
        <v>252</v>
      </c>
    </row>
    <row r="376" spans="1:7" x14ac:dyDescent="0.2">
      <c r="A376" s="290"/>
      <c r="B376" s="291"/>
      <c r="C376" s="292" t="s">
        <v>347</v>
      </c>
      <c r="D376" s="293" t="s">
        <v>14</v>
      </c>
      <c r="E376" s="294" t="s">
        <v>252</v>
      </c>
      <c r="F376" s="294" t="s">
        <v>105</v>
      </c>
      <c r="G376" s="295" t="s">
        <v>252</v>
      </c>
    </row>
    <row r="377" spans="1:7" x14ac:dyDescent="0.2">
      <c r="A377" s="290"/>
      <c r="B377" s="291"/>
      <c r="C377" s="292" t="s">
        <v>349</v>
      </c>
      <c r="D377" s="293" t="s">
        <v>15</v>
      </c>
      <c r="E377" s="294" t="s">
        <v>749</v>
      </c>
      <c r="F377" s="294" t="s">
        <v>105</v>
      </c>
      <c r="G377" s="295" t="s">
        <v>749</v>
      </c>
    </row>
    <row r="378" spans="1:7" x14ac:dyDescent="0.2">
      <c r="A378" s="290"/>
      <c r="B378" s="291"/>
      <c r="C378" s="292" t="s">
        <v>373</v>
      </c>
      <c r="D378" s="293" t="s">
        <v>374</v>
      </c>
      <c r="E378" s="294" t="s">
        <v>750</v>
      </c>
      <c r="F378" s="294" t="s">
        <v>105</v>
      </c>
      <c r="G378" s="295" t="s">
        <v>750</v>
      </c>
    </row>
    <row r="379" spans="1:7" ht="15" x14ac:dyDescent="0.2">
      <c r="A379" s="284"/>
      <c r="B379" s="285" t="s">
        <v>751</v>
      </c>
      <c r="C379" s="286"/>
      <c r="D379" s="287" t="s">
        <v>752</v>
      </c>
      <c r="E379" s="288" t="s">
        <v>753</v>
      </c>
      <c r="F379" s="288" t="s">
        <v>105</v>
      </c>
      <c r="G379" s="289" t="s">
        <v>753</v>
      </c>
    </row>
    <row r="380" spans="1:7" x14ac:dyDescent="0.2">
      <c r="A380" s="290"/>
      <c r="B380" s="291"/>
      <c r="C380" s="292" t="s">
        <v>349</v>
      </c>
      <c r="D380" s="293" t="s">
        <v>15</v>
      </c>
      <c r="E380" s="294" t="s">
        <v>753</v>
      </c>
      <c r="F380" s="294" t="s">
        <v>105</v>
      </c>
      <c r="G380" s="295" t="s">
        <v>753</v>
      </c>
    </row>
    <row r="381" spans="1:7" ht="15" x14ac:dyDescent="0.2">
      <c r="A381" s="284"/>
      <c r="B381" s="285" t="s">
        <v>754</v>
      </c>
      <c r="C381" s="286"/>
      <c r="D381" s="287" t="s">
        <v>755</v>
      </c>
      <c r="E381" s="288" t="s">
        <v>756</v>
      </c>
      <c r="F381" s="288" t="s">
        <v>105</v>
      </c>
      <c r="G381" s="289" t="s">
        <v>756</v>
      </c>
    </row>
    <row r="382" spans="1:7" x14ac:dyDescent="0.2">
      <c r="A382" s="290"/>
      <c r="B382" s="291"/>
      <c r="C382" s="292" t="s">
        <v>347</v>
      </c>
      <c r="D382" s="293" t="s">
        <v>14</v>
      </c>
      <c r="E382" s="294" t="s">
        <v>757</v>
      </c>
      <c r="F382" s="294" t="s">
        <v>105</v>
      </c>
      <c r="G382" s="295" t="s">
        <v>757</v>
      </c>
    </row>
    <row r="383" spans="1:7" x14ac:dyDescent="0.2">
      <c r="A383" s="290"/>
      <c r="B383" s="291"/>
      <c r="C383" s="292" t="s">
        <v>357</v>
      </c>
      <c r="D383" s="293" t="s">
        <v>358</v>
      </c>
      <c r="E383" s="294" t="s">
        <v>197</v>
      </c>
      <c r="F383" s="294" t="s">
        <v>105</v>
      </c>
      <c r="G383" s="295" t="s">
        <v>197</v>
      </c>
    </row>
    <row r="384" spans="1:7" x14ac:dyDescent="0.2">
      <c r="A384" s="290"/>
      <c r="B384" s="291"/>
      <c r="C384" s="292" t="s">
        <v>349</v>
      </c>
      <c r="D384" s="293" t="s">
        <v>15</v>
      </c>
      <c r="E384" s="294" t="s">
        <v>758</v>
      </c>
      <c r="F384" s="294" t="s">
        <v>105</v>
      </c>
      <c r="G384" s="295" t="s">
        <v>758</v>
      </c>
    </row>
    <row r="385" spans="1:7" ht="15" x14ac:dyDescent="0.2">
      <c r="A385" s="284"/>
      <c r="B385" s="285" t="s">
        <v>759</v>
      </c>
      <c r="C385" s="286"/>
      <c r="D385" s="287" t="s">
        <v>58</v>
      </c>
      <c r="E385" s="288" t="s">
        <v>760</v>
      </c>
      <c r="F385" s="288" t="s">
        <v>105</v>
      </c>
      <c r="G385" s="289" t="s">
        <v>760</v>
      </c>
    </row>
    <row r="386" spans="1:7" ht="45" x14ac:dyDescent="0.2">
      <c r="A386" s="290"/>
      <c r="B386" s="291"/>
      <c r="C386" s="292" t="s">
        <v>272</v>
      </c>
      <c r="D386" s="293" t="s">
        <v>363</v>
      </c>
      <c r="E386" s="294" t="s">
        <v>761</v>
      </c>
      <c r="F386" s="294" t="s">
        <v>646</v>
      </c>
      <c r="G386" s="295" t="s">
        <v>762</v>
      </c>
    </row>
    <row r="387" spans="1:7" x14ac:dyDescent="0.2">
      <c r="A387" s="290"/>
      <c r="B387" s="291"/>
      <c r="C387" s="292" t="s">
        <v>347</v>
      </c>
      <c r="D387" s="293" t="s">
        <v>14</v>
      </c>
      <c r="E387" s="294" t="s">
        <v>139</v>
      </c>
      <c r="F387" s="294" t="s">
        <v>105</v>
      </c>
      <c r="G387" s="295" t="s">
        <v>139</v>
      </c>
    </row>
    <row r="388" spans="1:7" x14ac:dyDescent="0.2">
      <c r="A388" s="290"/>
      <c r="B388" s="291"/>
      <c r="C388" s="292" t="s">
        <v>349</v>
      </c>
      <c r="D388" s="293" t="s">
        <v>15</v>
      </c>
      <c r="E388" s="294" t="s">
        <v>142</v>
      </c>
      <c r="F388" s="294" t="s">
        <v>763</v>
      </c>
      <c r="G388" s="295" t="s">
        <v>652</v>
      </c>
    </row>
    <row r="389" spans="1:7" ht="15" x14ac:dyDescent="0.2">
      <c r="A389" s="284"/>
      <c r="B389" s="285" t="s">
        <v>764</v>
      </c>
      <c r="C389" s="286"/>
      <c r="D389" s="287" t="s">
        <v>765</v>
      </c>
      <c r="E389" s="288" t="s">
        <v>766</v>
      </c>
      <c r="F389" s="288" t="s">
        <v>105</v>
      </c>
      <c r="G389" s="289" t="s">
        <v>766</v>
      </c>
    </row>
    <row r="390" spans="1:7" x14ac:dyDescent="0.2">
      <c r="A390" s="290"/>
      <c r="B390" s="291"/>
      <c r="C390" s="292" t="s">
        <v>357</v>
      </c>
      <c r="D390" s="293" t="s">
        <v>358</v>
      </c>
      <c r="E390" s="294" t="s">
        <v>767</v>
      </c>
      <c r="F390" s="294" t="s">
        <v>105</v>
      </c>
      <c r="G390" s="295" t="s">
        <v>767</v>
      </c>
    </row>
    <row r="391" spans="1:7" x14ac:dyDescent="0.2">
      <c r="A391" s="290"/>
      <c r="B391" s="291"/>
      <c r="C391" s="292" t="s">
        <v>349</v>
      </c>
      <c r="D391" s="293" t="s">
        <v>15</v>
      </c>
      <c r="E391" s="294" t="s">
        <v>768</v>
      </c>
      <c r="F391" s="294" t="s">
        <v>105</v>
      </c>
      <c r="G391" s="295" t="s">
        <v>768</v>
      </c>
    </row>
    <row r="392" spans="1:7" ht="22.5" x14ac:dyDescent="0.2">
      <c r="A392" s="290"/>
      <c r="B392" s="291"/>
      <c r="C392" s="292" t="s">
        <v>350</v>
      </c>
      <c r="D392" s="293" t="s">
        <v>351</v>
      </c>
      <c r="E392" s="294" t="s">
        <v>769</v>
      </c>
      <c r="F392" s="294" t="s">
        <v>105</v>
      </c>
      <c r="G392" s="295" t="s">
        <v>769</v>
      </c>
    </row>
    <row r="393" spans="1:7" ht="33.75" x14ac:dyDescent="0.2">
      <c r="A393" s="284"/>
      <c r="B393" s="285" t="s">
        <v>328</v>
      </c>
      <c r="C393" s="286"/>
      <c r="D393" s="287" t="s">
        <v>329</v>
      </c>
      <c r="E393" s="288" t="s">
        <v>274</v>
      </c>
      <c r="F393" s="288" t="s">
        <v>105</v>
      </c>
      <c r="G393" s="289" t="s">
        <v>274</v>
      </c>
    </row>
    <row r="394" spans="1:7" x14ac:dyDescent="0.2">
      <c r="A394" s="290"/>
      <c r="B394" s="291"/>
      <c r="C394" s="292" t="s">
        <v>373</v>
      </c>
      <c r="D394" s="293" t="s">
        <v>374</v>
      </c>
      <c r="E394" s="294" t="s">
        <v>274</v>
      </c>
      <c r="F394" s="294" t="s">
        <v>105</v>
      </c>
      <c r="G394" s="295" t="s">
        <v>274</v>
      </c>
    </row>
    <row r="395" spans="1:7" ht="15" x14ac:dyDescent="0.2">
      <c r="A395" s="284"/>
      <c r="B395" s="285" t="s">
        <v>770</v>
      </c>
      <c r="C395" s="286"/>
      <c r="D395" s="287" t="s">
        <v>83</v>
      </c>
      <c r="E395" s="288" t="s">
        <v>771</v>
      </c>
      <c r="F395" s="288" t="s">
        <v>105</v>
      </c>
      <c r="G395" s="289" t="s">
        <v>771</v>
      </c>
    </row>
    <row r="396" spans="1:7" x14ac:dyDescent="0.2">
      <c r="A396" s="290"/>
      <c r="B396" s="291"/>
      <c r="C396" s="292" t="s">
        <v>347</v>
      </c>
      <c r="D396" s="293" t="s">
        <v>14</v>
      </c>
      <c r="E396" s="294" t="s">
        <v>772</v>
      </c>
      <c r="F396" s="294" t="s">
        <v>327</v>
      </c>
      <c r="G396" s="295" t="s">
        <v>773</v>
      </c>
    </row>
    <row r="397" spans="1:7" x14ac:dyDescent="0.2">
      <c r="A397" s="290"/>
      <c r="B397" s="291"/>
      <c r="C397" s="292" t="s">
        <v>357</v>
      </c>
      <c r="D397" s="293" t="s">
        <v>358</v>
      </c>
      <c r="E397" s="294" t="s">
        <v>774</v>
      </c>
      <c r="F397" s="294" t="s">
        <v>105</v>
      </c>
      <c r="G397" s="295" t="s">
        <v>774</v>
      </c>
    </row>
    <row r="398" spans="1:7" x14ac:dyDescent="0.2">
      <c r="A398" s="290"/>
      <c r="B398" s="291"/>
      <c r="C398" s="292" t="s">
        <v>370</v>
      </c>
      <c r="D398" s="293" t="s">
        <v>21</v>
      </c>
      <c r="E398" s="294" t="s">
        <v>274</v>
      </c>
      <c r="F398" s="294" t="s">
        <v>105</v>
      </c>
      <c r="G398" s="295" t="s">
        <v>274</v>
      </c>
    </row>
    <row r="399" spans="1:7" x14ac:dyDescent="0.2">
      <c r="A399" s="290"/>
      <c r="B399" s="291"/>
      <c r="C399" s="292" t="s">
        <v>349</v>
      </c>
      <c r="D399" s="293" t="s">
        <v>15</v>
      </c>
      <c r="E399" s="294" t="s">
        <v>772</v>
      </c>
      <c r="F399" s="294" t="s">
        <v>313</v>
      </c>
      <c r="G399" s="295" t="s">
        <v>117</v>
      </c>
    </row>
    <row r="400" spans="1:7" x14ac:dyDescent="0.2">
      <c r="A400" s="290"/>
      <c r="B400" s="291"/>
      <c r="C400" s="292" t="s">
        <v>373</v>
      </c>
      <c r="D400" s="293" t="s">
        <v>374</v>
      </c>
      <c r="E400" s="294" t="s">
        <v>592</v>
      </c>
      <c r="F400" s="294" t="s">
        <v>775</v>
      </c>
      <c r="G400" s="295" t="s">
        <v>105</v>
      </c>
    </row>
    <row r="401" spans="1:7" ht="22.5" x14ac:dyDescent="0.2">
      <c r="A401" s="279" t="s">
        <v>331</v>
      </c>
      <c r="B401" s="280"/>
      <c r="C401" s="279"/>
      <c r="D401" s="281" t="s">
        <v>39</v>
      </c>
      <c r="E401" s="282" t="s">
        <v>776</v>
      </c>
      <c r="F401" s="282" t="s">
        <v>105</v>
      </c>
      <c r="G401" s="283" t="s">
        <v>776</v>
      </c>
    </row>
    <row r="402" spans="1:7" ht="15" x14ac:dyDescent="0.2">
      <c r="A402" s="284"/>
      <c r="B402" s="285" t="s">
        <v>777</v>
      </c>
      <c r="C402" s="286"/>
      <c r="D402" s="287" t="s">
        <v>778</v>
      </c>
      <c r="E402" s="288" t="s">
        <v>451</v>
      </c>
      <c r="F402" s="288" t="s">
        <v>105</v>
      </c>
      <c r="G402" s="289" t="s">
        <v>451</v>
      </c>
    </row>
    <row r="403" spans="1:7" x14ac:dyDescent="0.2">
      <c r="A403" s="290"/>
      <c r="B403" s="291"/>
      <c r="C403" s="292" t="s">
        <v>349</v>
      </c>
      <c r="D403" s="293" t="s">
        <v>15</v>
      </c>
      <c r="E403" s="294" t="s">
        <v>451</v>
      </c>
      <c r="F403" s="294" t="s">
        <v>105</v>
      </c>
      <c r="G403" s="295" t="s">
        <v>451</v>
      </c>
    </row>
    <row r="404" spans="1:7" ht="15" x14ac:dyDescent="0.2">
      <c r="A404" s="284"/>
      <c r="B404" s="285" t="s">
        <v>332</v>
      </c>
      <c r="C404" s="286"/>
      <c r="D404" s="287" t="s">
        <v>40</v>
      </c>
      <c r="E404" s="288" t="s">
        <v>779</v>
      </c>
      <c r="F404" s="288" t="s">
        <v>105</v>
      </c>
      <c r="G404" s="289" t="s">
        <v>779</v>
      </c>
    </row>
    <row r="405" spans="1:7" ht="22.5" x14ac:dyDescent="0.2">
      <c r="A405" s="290"/>
      <c r="B405" s="291"/>
      <c r="C405" s="292" t="s">
        <v>780</v>
      </c>
      <c r="D405" s="293" t="s">
        <v>41</v>
      </c>
      <c r="E405" s="294" t="s">
        <v>781</v>
      </c>
      <c r="F405" s="294" t="s">
        <v>105</v>
      </c>
      <c r="G405" s="295" t="s">
        <v>781</v>
      </c>
    </row>
    <row r="406" spans="1:7" x14ac:dyDescent="0.2">
      <c r="A406" s="290"/>
      <c r="B406" s="291"/>
      <c r="C406" s="292" t="s">
        <v>353</v>
      </c>
      <c r="D406" s="293" t="s">
        <v>12</v>
      </c>
      <c r="E406" s="294" t="s">
        <v>782</v>
      </c>
      <c r="F406" s="294" t="s">
        <v>105</v>
      </c>
      <c r="G406" s="295" t="s">
        <v>782</v>
      </c>
    </row>
    <row r="407" spans="1:7" x14ac:dyDescent="0.2">
      <c r="A407" s="290"/>
      <c r="B407" s="291"/>
      <c r="C407" s="292" t="s">
        <v>426</v>
      </c>
      <c r="D407" s="293" t="s">
        <v>13</v>
      </c>
      <c r="E407" s="294" t="s">
        <v>783</v>
      </c>
      <c r="F407" s="294" t="s">
        <v>105</v>
      </c>
      <c r="G407" s="295" t="s">
        <v>783</v>
      </c>
    </row>
    <row r="408" spans="1:7" x14ac:dyDescent="0.2">
      <c r="A408" s="290"/>
      <c r="B408" s="291"/>
      <c r="C408" s="292" t="s">
        <v>355</v>
      </c>
      <c r="D408" s="293" t="s">
        <v>94</v>
      </c>
      <c r="E408" s="294" t="s">
        <v>784</v>
      </c>
      <c r="F408" s="294" t="s">
        <v>105</v>
      </c>
      <c r="G408" s="295" t="s">
        <v>784</v>
      </c>
    </row>
    <row r="409" spans="1:7" x14ac:dyDescent="0.2">
      <c r="A409" s="290"/>
      <c r="B409" s="291"/>
      <c r="C409" s="292" t="s">
        <v>347</v>
      </c>
      <c r="D409" s="293" t="s">
        <v>14</v>
      </c>
      <c r="E409" s="294" t="s">
        <v>785</v>
      </c>
      <c r="F409" s="294" t="s">
        <v>105</v>
      </c>
      <c r="G409" s="295" t="s">
        <v>785</v>
      </c>
    </row>
    <row r="410" spans="1:7" x14ac:dyDescent="0.2">
      <c r="A410" s="290"/>
      <c r="B410" s="291"/>
      <c r="C410" s="292" t="s">
        <v>357</v>
      </c>
      <c r="D410" s="293" t="s">
        <v>358</v>
      </c>
      <c r="E410" s="294" t="s">
        <v>786</v>
      </c>
      <c r="F410" s="294" t="s">
        <v>105</v>
      </c>
      <c r="G410" s="295" t="s">
        <v>786</v>
      </c>
    </row>
    <row r="411" spans="1:7" x14ac:dyDescent="0.2">
      <c r="A411" s="290"/>
      <c r="B411" s="291"/>
      <c r="C411" s="292" t="s">
        <v>349</v>
      </c>
      <c r="D411" s="293" t="s">
        <v>15</v>
      </c>
      <c r="E411" s="294" t="s">
        <v>787</v>
      </c>
      <c r="F411" s="294" t="s">
        <v>105</v>
      </c>
      <c r="G411" s="295" t="s">
        <v>787</v>
      </c>
    </row>
    <row r="412" spans="1:7" ht="22.5" x14ac:dyDescent="0.2">
      <c r="A412" s="290"/>
      <c r="B412" s="291"/>
      <c r="C412" s="292" t="s">
        <v>463</v>
      </c>
      <c r="D412" s="293" t="s">
        <v>464</v>
      </c>
      <c r="E412" s="294" t="s">
        <v>788</v>
      </c>
      <c r="F412" s="294" t="s">
        <v>105</v>
      </c>
      <c r="G412" s="295" t="s">
        <v>788</v>
      </c>
    </row>
    <row r="413" spans="1:7" x14ac:dyDescent="0.2">
      <c r="A413" s="290"/>
      <c r="B413" s="291"/>
      <c r="C413" s="292" t="s">
        <v>373</v>
      </c>
      <c r="D413" s="293" t="s">
        <v>374</v>
      </c>
      <c r="E413" s="294" t="s">
        <v>139</v>
      </c>
      <c r="F413" s="294" t="s">
        <v>105</v>
      </c>
      <c r="G413" s="295" t="s">
        <v>139</v>
      </c>
    </row>
    <row r="414" spans="1:7" ht="15" x14ac:dyDescent="0.2">
      <c r="A414" s="284"/>
      <c r="B414" s="285" t="s">
        <v>789</v>
      </c>
      <c r="C414" s="286"/>
      <c r="D414" s="287" t="s">
        <v>42</v>
      </c>
      <c r="E414" s="288" t="s">
        <v>790</v>
      </c>
      <c r="F414" s="288" t="s">
        <v>105</v>
      </c>
      <c r="G414" s="289" t="s">
        <v>790</v>
      </c>
    </row>
    <row r="415" spans="1:7" ht="22.5" x14ac:dyDescent="0.2">
      <c r="A415" s="290"/>
      <c r="B415" s="291"/>
      <c r="C415" s="292" t="s">
        <v>780</v>
      </c>
      <c r="D415" s="293" t="s">
        <v>41</v>
      </c>
      <c r="E415" s="294" t="s">
        <v>791</v>
      </c>
      <c r="F415" s="294" t="s">
        <v>105</v>
      </c>
      <c r="G415" s="295" t="s">
        <v>791</v>
      </c>
    </row>
    <row r="416" spans="1:7" x14ac:dyDescent="0.2">
      <c r="A416" s="290"/>
      <c r="B416" s="291"/>
      <c r="C416" s="292" t="s">
        <v>347</v>
      </c>
      <c r="D416" s="293" t="s">
        <v>14</v>
      </c>
      <c r="E416" s="294" t="s">
        <v>792</v>
      </c>
      <c r="F416" s="294" t="s">
        <v>105</v>
      </c>
      <c r="G416" s="295" t="s">
        <v>792</v>
      </c>
    </row>
    <row r="417" spans="1:7" ht="15" x14ac:dyDescent="0.2">
      <c r="A417" s="284"/>
      <c r="B417" s="285" t="s">
        <v>793</v>
      </c>
      <c r="C417" s="286"/>
      <c r="D417" s="287" t="s">
        <v>43</v>
      </c>
      <c r="E417" s="288" t="s">
        <v>794</v>
      </c>
      <c r="F417" s="288" t="s">
        <v>105</v>
      </c>
      <c r="G417" s="289" t="s">
        <v>794</v>
      </c>
    </row>
    <row r="418" spans="1:7" ht="22.5" x14ac:dyDescent="0.2">
      <c r="A418" s="290"/>
      <c r="B418" s="291"/>
      <c r="C418" s="292" t="s">
        <v>780</v>
      </c>
      <c r="D418" s="293" t="s">
        <v>41</v>
      </c>
      <c r="E418" s="294" t="s">
        <v>794</v>
      </c>
      <c r="F418" s="294" t="s">
        <v>105</v>
      </c>
      <c r="G418" s="295" t="s">
        <v>794</v>
      </c>
    </row>
    <row r="419" spans="1:7" ht="15" x14ac:dyDescent="0.2">
      <c r="A419" s="284"/>
      <c r="B419" s="285" t="s">
        <v>795</v>
      </c>
      <c r="C419" s="286"/>
      <c r="D419" s="287" t="s">
        <v>80</v>
      </c>
      <c r="E419" s="288" t="s">
        <v>387</v>
      </c>
      <c r="F419" s="288" t="s">
        <v>105</v>
      </c>
      <c r="G419" s="289" t="s">
        <v>387</v>
      </c>
    </row>
    <row r="420" spans="1:7" ht="56.25" x14ac:dyDescent="0.2">
      <c r="A420" s="290"/>
      <c r="B420" s="291"/>
      <c r="C420" s="292" t="s">
        <v>796</v>
      </c>
      <c r="D420" s="293" t="s">
        <v>81</v>
      </c>
      <c r="E420" s="294" t="s">
        <v>387</v>
      </c>
      <c r="F420" s="294" t="s">
        <v>105</v>
      </c>
      <c r="G420" s="295" t="s">
        <v>387</v>
      </c>
    </row>
    <row r="421" spans="1:7" ht="15" x14ac:dyDescent="0.2">
      <c r="A421" s="284"/>
      <c r="B421" s="285" t="s">
        <v>797</v>
      </c>
      <c r="C421" s="286"/>
      <c r="D421" s="287" t="s">
        <v>83</v>
      </c>
      <c r="E421" s="288" t="s">
        <v>798</v>
      </c>
      <c r="F421" s="288" t="s">
        <v>105</v>
      </c>
      <c r="G421" s="289" t="s">
        <v>798</v>
      </c>
    </row>
    <row r="422" spans="1:7" x14ac:dyDescent="0.2">
      <c r="A422" s="290"/>
      <c r="B422" s="291"/>
      <c r="C422" s="292" t="s">
        <v>355</v>
      </c>
      <c r="D422" s="293" t="s">
        <v>94</v>
      </c>
      <c r="E422" s="294" t="s">
        <v>615</v>
      </c>
      <c r="F422" s="294" t="s">
        <v>105</v>
      </c>
      <c r="G422" s="295" t="s">
        <v>615</v>
      </c>
    </row>
    <row r="423" spans="1:7" x14ac:dyDescent="0.2">
      <c r="A423" s="290"/>
      <c r="B423" s="291"/>
      <c r="C423" s="292" t="s">
        <v>347</v>
      </c>
      <c r="D423" s="293" t="s">
        <v>14</v>
      </c>
      <c r="E423" s="294" t="s">
        <v>799</v>
      </c>
      <c r="F423" s="294" t="s">
        <v>105</v>
      </c>
      <c r="G423" s="295" t="s">
        <v>799</v>
      </c>
    </row>
    <row r="424" spans="1:7" x14ac:dyDescent="0.2">
      <c r="A424" s="290"/>
      <c r="B424" s="291"/>
      <c r="C424" s="292" t="s">
        <v>349</v>
      </c>
      <c r="D424" s="293" t="s">
        <v>15</v>
      </c>
      <c r="E424" s="294" t="s">
        <v>800</v>
      </c>
      <c r="F424" s="294" t="s">
        <v>105</v>
      </c>
      <c r="G424" s="295" t="s">
        <v>800</v>
      </c>
    </row>
    <row r="425" spans="1:7" x14ac:dyDescent="0.2">
      <c r="A425" s="279" t="s">
        <v>801</v>
      </c>
      <c r="B425" s="280"/>
      <c r="C425" s="279"/>
      <c r="D425" s="281" t="s">
        <v>802</v>
      </c>
      <c r="E425" s="282" t="s">
        <v>803</v>
      </c>
      <c r="F425" s="282" t="s">
        <v>105</v>
      </c>
      <c r="G425" s="283" t="s">
        <v>803</v>
      </c>
    </row>
    <row r="426" spans="1:7" ht="15" x14ac:dyDescent="0.2">
      <c r="A426" s="284"/>
      <c r="B426" s="285" t="s">
        <v>804</v>
      </c>
      <c r="C426" s="286"/>
      <c r="D426" s="287" t="s">
        <v>805</v>
      </c>
      <c r="E426" s="288" t="s">
        <v>806</v>
      </c>
      <c r="F426" s="288" t="s">
        <v>105</v>
      </c>
      <c r="G426" s="289" t="s">
        <v>806</v>
      </c>
    </row>
    <row r="427" spans="1:7" x14ac:dyDescent="0.2">
      <c r="A427" s="290"/>
      <c r="B427" s="291"/>
      <c r="C427" s="292" t="s">
        <v>353</v>
      </c>
      <c r="D427" s="293" t="s">
        <v>12</v>
      </c>
      <c r="E427" s="294" t="s">
        <v>298</v>
      </c>
      <c r="F427" s="294" t="s">
        <v>105</v>
      </c>
      <c r="G427" s="295" t="s">
        <v>298</v>
      </c>
    </row>
    <row r="428" spans="1:7" x14ac:dyDescent="0.2">
      <c r="A428" s="290"/>
      <c r="B428" s="291"/>
      <c r="C428" s="292" t="s">
        <v>426</v>
      </c>
      <c r="D428" s="293" t="s">
        <v>13</v>
      </c>
      <c r="E428" s="294" t="s">
        <v>550</v>
      </c>
      <c r="F428" s="294" t="s">
        <v>105</v>
      </c>
      <c r="G428" s="295" t="s">
        <v>550</v>
      </c>
    </row>
    <row r="429" spans="1:7" x14ac:dyDescent="0.2">
      <c r="A429" s="290"/>
      <c r="B429" s="291"/>
      <c r="C429" s="292" t="s">
        <v>355</v>
      </c>
      <c r="D429" s="293" t="s">
        <v>94</v>
      </c>
      <c r="E429" s="294" t="s">
        <v>387</v>
      </c>
      <c r="F429" s="294" t="s">
        <v>105</v>
      </c>
      <c r="G429" s="295" t="s">
        <v>387</v>
      </c>
    </row>
    <row r="430" spans="1:7" x14ac:dyDescent="0.2">
      <c r="A430" s="290"/>
      <c r="B430" s="291"/>
      <c r="C430" s="292" t="s">
        <v>347</v>
      </c>
      <c r="D430" s="293" t="s">
        <v>14</v>
      </c>
      <c r="E430" s="294" t="s">
        <v>807</v>
      </c>
      <c r="F430" s="294" t="s">
        <v>105</v>
      </c>
      <c r="G430" s="295" t="s">
        <v>807</v>
      </c>
    </row>
    <row r="431" spans="1:7" ht="22.5" x14ac:dyDescent="0.2">
      <c r="A431" s="290"/>
      <c r="B431" s="291"/>
      <c r="C431" s="292" t="s">
        <v>453</v>
      </c>
      <c r="D431" s="293" t="s">
        <v>454</v>
      </c>
      <c r="E431" s="294" t="s">
        <v>646</v>
      </c>
      <c r="F431" s="294" t="s">
        <v>105</v>
      </c>
      <c r="G431" s="295" t="s">
        <v>646</v>
      </c>
    </row>
    <row r="432" spans="1:7" x14ac:dyDescent="0.2">
      <c r="A432" s="290"/>
      <c r="B432" s="291"/>
      <c r="C432" s="292" t="s">
        <v>357</v>
      </c>
      <c r="D432" s="293" t="s">
        <v>358</v>
      </c>
      <c r="E432" s="294" t="s">
        <v>356</v>
      </c>
      <c r="F432" s="294" t="s">
        <v>105</v>
      </c>
      <c r="G432" s="295" t="s">
        <v>356</v>
      </c>
    </row>
    <row r="433" spans="1:7" x14ac:dyDescent="0.2">
      <c r="A433" s="290"/>
      <c r="B433" s="291"/>
      <c r="C433" s="292" t="s">
        <v>349</v>
      </c>
      <c r="D433" s="293" t="s">
        <v>15</v>
      </c>
      <c r="E433" s="294" t="s">
        <v>451</v>
      </c>
      <c r="F433" s="294" t="s">
        <v>105</v>
      </c>
      <c r="G433" s="295" t="s">
        <v>451</v>
      </c>
    </row>
    <row r="434" spans="1:7" x14ac:dyDescent="0.2">
      <c r="A434" s="290"/>
      <c r="B434" s="291"/>
      <c r="C434" s="292" t="s">
        <v>373</v>
      </c>
      <c r="D434" s="293" t="s">
        <v>374</v>
      </c>
      <c r="E434" s="294" t="s">
        <v>327</v>
      </c>
      <c r="F434" s="294" t="s">
        <v>105</v>
      </c>
      <c r="G434" s="295" t="s">
        <v>327</v>
      </c>
    </row>
    <row r="435" spans="1:7" ht="15" x14ac:dyDescent="0.2">
      <c r="A435" s="284"/>
      <c r="B435" s="285" t="s">
        <v>808</v>
      </c>
      <c r="C435" s="286"/>
      <c r="D435" s="287" t="s">
        <v>83</v>
      </c>
      <c r="E435" s="288" t="s">
        <v>809</v>
      </c>
      <c r="F435" s="288" t="s">
        <v>105</v>
      </c>
      <c r="G435" s="289" t="s">
        <v>809</v>
      </c>
    </row>
    <row r="436" spans="1:7" ht="67.5" x14ac:dyDescent="0.2">
      <c r="A436" s="290"/>
      <c r="B436" s="291"/>
      <c r="C436" s="292" t="s">
        <v>293</v>
      </c>
      <c r="D436" s="293" t="s">
        <v>655</v>
      </c>
      <c r="E436" s="294" t="s">
        <v>649</v>
      </c>
      <c r="F436" s="294" t="s">
        <v>105</v>
      </c>
      <c r="G436" s="295" t="s">
        <v>649</v>
      </c>
    </row>
    <row r="437" spans="1:7" x14ac:dyDescent="0.2">
      <c r="A437" s="290"/>
      <c r="B437" s="291"/>
      <c r="C437" s="292" t="s">
        <v>353</v>
      </c>
      <c r="D437" s="293" t="s">
        <v>12</v>
      </c>
      <c r="E437" s="294" t="s">
        <v>313</v>
      </c>
      <c r="F437" s="294" t="s">
        <v>105</v>
      </c>
      <c r="G437" s="295" t="s">
        <v>313</v>
      </c>
    </row>
    <row r="438" spans="1:7" x14ac:dyDescent="0.2">
      <c r="A438" s="290"/>
      <c r="B438" s="291"/>
      <c r="C438" s="292" t="s">
        <v>355</v>
      </c>
      <c r="D438" s="293" t="s">
        <v>94</v>
      </c>
      <c r="E438" s="294" t="s">
        <v>810</v>
      </c>
      <c r="F438" s="294" t="s">
        <v>105</v>
      </c>
      <c r="G438" s="295" t="s">
        <v>810</v>
      </c>
    </row>
    <row r="439" spans="1:7" x14ac:dyDescent="0.2">
      <c r="A439" s="290"/>
      <c r="B439" s="291"/>
      <c r="C439" s="292" t="s">
        <v>347</v>
      </c>
      <c r="D439" s="293" t="s">
        <v>14</v>
      </c>
      <c r="E439" s="294" t="s">
        <v>811</v>
      </c>
      <c r="F439" s="294" t="s">
        <v>105</v>
      </c>
      <c r="G439" s="295" t="s">
        <v>811</v>
      </c>
    </row>
    <row r="440" spans="1:7" x14ac:dyDescent="0.2">
      <c r="A440" s="290"/>
      <c r="B440" s="291"/>
      <c r="C440" s="292" t="s">
        <v>349</v>
      </c>
      <c r="D440" s="293" t="s">
        <v>15</v>
      </c>
      <c r="E440" s="294" t="s">
        <v>812</v>
      </c>
      <c r="F440" s="294" t="s">
        <v>105</v>
      </c>
      <c r="G440" s="295" t="s">
        <v>812</v>
      </c>
    </row>
    <row r="441" spans="1:7" x14ac:dyDescent="0.2">
      <c r="A441" s="290"/>
      <c r="B441" s="291"/>
      <c r="C441" s="292" t="s">
        <v>373</v>
      </c>
      <c r="D441" s="293" t="s">
        <v>374</v>
      </c>
      <c r="E441" s="294" t="s">
        <v>117</v>
      </c>
      <c r="F441" s="294" t="s">
        <v>105</v>
      </c>
      <c r="G441" s="295" t="s">
        <v>117</v>
      </c>
    </row>
    <row r="442" spans="1:7" ht="17.100000000000001" customHeight="1" x14ac:dyDescent="0.2">
      <c r="A442" s="300" t="s">
        <v>333</v>
      </c>
      <c r="B442" s="300"/>
      <c r="C442" s="300"/>
      <c r="D442" s="300"/>
      <c r="E442" s="296" t="s">
        <v>813</v>
      </c>
      <c r="F442" s="296" t="s">
        <v>335</v>
      </c>
      <c r="G442" s="297" t="s">
        <v>814</v>
      </c>
    </row>
  </sheetData>
  <mergeCells count="4">
    <mergeCell ref="A1:G1"/>
    <mergeCell ref="A2:E2"/>
    <mergeCell ref="F2:G2"/>
    <mergeCell ref="A442:D442"/>
  </mergeCells>
  <pageMargins left="0.74803149606299213" right="0" top="0.78740157480314965" bottom="0.59055118110236227" header="0.31496062992125984" footer="0.31496062992125984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zoomScaleNormal="100" workbookViewId="0">
      <selection activeCell="G1" sqref="G1:J1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4.7109375" style="1" customWidth="1"/>
    <col min="4" max="4" width="30.5703125" style="1" customWidth="1"/>
    <col min="5" max="5" width="13.28515625" style="1" customWidth="1"/>
    <col min="6" max="6" width="10.5703125" style="1" customWidth="1"/>
    <col min="7" max="7" width="13.28515625" style="1" customWidth="1"/>
    <col min="8" max="8" width="12.28515625" style="1" customWidth="1"/>
    <col min="9" max="9" width="10" style="1" customWidth="1"/>
    <col min="10" max="10" width="13.140625" style="1" customWidth="1"/>
    <col min="11" max="16384" width="9.140625" style="1"/>
  </cols>
  <sheetData>
    <row r="1" spans="1:10" ht="15" customHeight="1" x14ac:dyDescent="0.2">
      <c r="E1" s="2"/>
      <c r="F1" s="2"/>
      <c r="G1" s="311" t="s">
        <v>815</v>
      </c>
      <c r="H1" s="311"/>
      <c r="I1" s="311"/>
      <c r="J1" s="311"/>
    </row>
    <row r="2" spans="1:10" ht="15" customHeight="1" x14ac:dyDescent="0.2">
      <c r="E2" s="2"/>
      <c r="F2" s="2"/>
      <c r="G2" s="311" t="s">
        <v>97</v>
      </c>
      <c r="H2" s="311"/>
      <c r="I2" s="311"/>
      <c r="J2" s="311"/>
    </row>
    <row r="3" spans="1:10" ht="20.25" customHeight="1" x14ac:dyDescent="0.2">
      <c r="E3" s="274"/>
      <c r="F3" s="274"/>
      <c r="G3" s="312" t="s">
        <v>98</v>
      </c>
      <c r="H3" s="312"/>
      <c r="I3" s="312"/>
      <c r="J3" s="312"/>
    </row>
    <row r="4" spans="1:10" ht="48" customHeight="1" x14ac:dyDescent="0.25">
      <c r="A4" s="310" t="s">
        <v>0</v>
      </c>
      <c r="B4" s="310"/>
      <c r="C4" s="310"/>
      <c r="D4" s="310"/>
      <c r="E4" s="310"/>
      <c r="F4" s="310"/>
      <c r="G4" s="310"/>
      <c r="H4" s="310"/>
      <c r="I4" s="310"/>
      <c r="J4" s="310"/>
    </row>
    <row r="5" spans="1:10" ht="16.5" thickBot="1" x14ac:dyDescent="0.3">
      <c r="A5" s="304"/>
      <c r="B5" s="304"/>
      <c r="C5" s="304"/>
      <c r="D5" s="304"/>
      <c r="E5" s="305"/>
      <c r="F5" s="305"/>
      <c r="G5" s="305"/>
      <c r="H5" s="305"/>
    </row>
    <row r="6" spans="1:10" ht="15" customHeight="1" x14ac:dyDescent="0.2">
      <c r="A6" s="306" t="s">
        <v>1</v>
      </c>
      <c r="B6" s="308" t="s">
        <v>2</v>
      </c>
      <c r="C6" s="308" t="s">
        <v>3</v>
      </c>
      <c r="D6" s="308" t="s">
        <v>4</v>
      </c>
      <c r="E6" s="313" t="s">
        <v>5</v>
      </c>
      <c r="F6" s="313"/>
      <c r="G6" s="314"/>
      <c r="H6" s="315" t="s">
        <v>6</v>
      </c>
      <c r="I6" s="316"/>
      <c r="J6" s="317"/>
    </row>
    <row r="7" spans="1:10" ht="26.25" thickBot="1" x14ac:dyDescent="0.25">
      <c r="A7" s="307"/>
      <c r="B7" s="309"/>
      <c r="C7" s="309"/>
      <c r="D7" s="309"/>
      <c r="E7" s="227" t="s">
        <v>92</v>
      </c>
      <c r="F7" s="227" t="s">
        <v>93</v>
      </c>
      <c r="G7" s="228" t="s">
        <v>91</v>
      </c>
      <c r="H7" s="268" t="s">
        <v>92</v>
      </c>
      <c r="I7" s="272" t="s">
        <v>93</v>
      </c>
      <c r="J7" s="273" t="s">
        <v>91</v>
      </c>
    </row>
    <row r="8" spans="1:10" ht="15.75" x14ac:dyDescent="0.2">
      <c r="A8" s="3">
        <v>750</v>
      </c>
      <c r="B8" s="4"/>
      <c r="C8" s="4"/>
      <c r="D8" s="5" t="s">
        <v>7</v>
      </c>
      <c r="E8" s="237">
        <f>E9</f>
        <v>126943</v>
      </c>
      <c r="F8" s="237">
        <f t="shared" ref="F8:G8" si="0">F9</f>
        <v>0</v>
      </c>
      <c r="G8" s="237">
        <f t="shared" si="0"/>
        <v>126943</v>
      </c>
      <c r="H8" s="239">
        <f>H9</f>
        <v>126943</v>
      </c>
      <c r="I8" s="237">
        <f t="shared" ref="I8:J8" si="1">I9</f>
        <v>0</v>
      </c>
      <c r="J8" s="238">
        <f t="shared" si="1"/>
        <v>126943</v>
      </c>
    </row>
    <row r="9" spans="1:10" ht="15.75" x14ac:dyDescent="0.2">
      <c r="A9" s="6"/>
      <c r="B9" s="7">
        <v>75011</v>
      </c>
      <c r="C9" s="8"/>
      <c r="D9" s="9" t="s">
        <v>8</v>
      </c>
      <c r="E9" s="242">
        <f>E10</f>
        <v>126943</v>
      </c>
      <c r="F9" s="242">
        <f t="shared" ref="F9:G9" si="2">F10</f>
        <v>0</v>
      </c>
      <c r="G9" s="242">
        <f t="shared" si="2"/>
        <v>126943</v>
      </c>
      <c r="H9" s="244">
        <f>SUM(H11:H17)</f>
        <v>126943</v>
      </c>
      <c r="I9" s="242">
        <f t="shared" ref="I9:J9" si="3">SUM(I11:I17)</f>
        <v>0</v>
      </c>
      <c r="J9" s="243">
        <f t="shared" si="3"/>
        <v>126943</v>
      </c>
    </row>
    <row r="10" spans="1:10" ht="60" x14ac:dyDescent="0.2">
      <c r="A10" s="10"/>
      <c r="B10" s="11"/>
      <c r="C10" s="12">
        <v>2010</v>
      </c>
      <c r="D10" s="13" t="s">
        <v>9</v>
      </c>
      <c r="E10" s="245">
        <v>126943</v>
      </c>
      <c r="F10" s="245"/>
      <c r="G10" s="246">
        <f>E10+F10</f>
        <v>126943</v>
      </c>
      <c r="H10" s="247"/>
      <c r="I10" s="240"/>
      <c r="J10" s="241"/>
    </row>
    <row r="11" spans="1:10" ht="15.75" x14ac:dyDescent="0.2">
      <c r="A11" s="10"/>
      <c r="B11" s="14"/>
      <c r="C11" s="12">
        <v>4010</v>
      </c>
      <c r="D11" s="13" t="s">
        <v>10</v>
      </c>
      <c r="E11" s="248"/>
      <c r="F11" s="248"/>
      <c r="G11" s="249"/>
      <c r="H11" s="247">
        <v>92726.080000000002</v>
      </c>
      <c r="I11" s="240"/>
      <c r="J11" s="252">
        <f>H11+I11</f>
        <v>92726.080000000002</v>
      </c>
    </row>
    <row r="12" spans="1:10" ht="15.75" x14ac:dyDescent="0.2">
      <c r="A12" s="10"/>
      <c r="B12" s="14"/>
      <c r="C12" s="12">
        <v>4040</v>
      </c>
      <c r="D12" s="13" t="s">
        <v>11</v>
      </c>
      <c r="E12" s="248"/>
      <c r="F12" s="248"/>
      <c r="G12" s="249"/>
      <c r="H12" s="247">
        <v>7429.27</v>
      </c>
      <c r="I12" s="240"/>
      <c r="J12" s="252">
        <f t="shared" ref="J12:J17" si="4">H12+I12</f>
        <v>7429.27</v>
      </c>
    </row>
    <row r="13" spans="1:10" ht="15.75" x14ac:dyDescent="0.2">
      <c r="A13" s="10"/>
      <c r="B13" s="14"/>
      <c r="C13" s="12">
        <v>4110</v>
      </c>
      <c r="D13" s="13" t="s">
        <v>12</v>
      </c>
      <c r="E13" s="248"/>
      <c r="F13" s="248"/>
      <c r="G13" s="249"/>
      <c r="H13" s="247">
        <v>17216.7</v>
      </c>
      <c r="I13" s="240"/>
      <c r="J13" s="252">
        <f t="shared" si="4"/>
        <v>17216.7</v>
      </c>
    </row>
    <row r="14" spans="1:10" ht="15.75" x14ac:dyDescent="0.2">
      <c r="A14" s="10"/>
      <c r="B14" s="14"/>
      <c r="C14" s="12">
        <v>4120</v>
      </c>
      <c r="D14" s="13" t="s">
        <v>13</v>
      </c>
      <c r="E14" s="248"/>
      <c r="F14" s="248"/>
      <c r="G14" s="249"/>
      <c r="H14" s="247">
        <v>2453.81</v>
      </c>
      <c r="I14" s="240"/>
      <c r="J14" s="252">
        <f t="shared" si="4"/>
        <v>2453.81</v>
      </c>
    </row>
    <row r="15" spans="1:10" ht="15.75" x14ac:dyDescent="0.2">
      <c r="A15" s="10"/>
      <c r="B15" s="15"/>
      <c r="C15" s="12">
        <v>4210</v>
      </c>
      <c r="D15" s="13" t="s">
        <v>14</v>
      </c>
      <c r="E15" s="248"/>
      <c r="F15" s="248"/>
      <c r="G15" s="249"/>
      <c r="H15" s="247">
        <v>1892.27</v>
      </c>
      <c r="I15" s="240"/>
      <c r="J15" s="252">
        <f t="shared" si="4"/>
        <v>1892.27</v>
      </c>
    </row>
    <row r="16" spans="1:10" ht="15.75" x14ac:dyDescent="0.2">
      <c r="A16" s="10"/>
      <c r="B16" s="15"/>
      <c r="C16" s="12">
        <v>4300</v>
      </c>
      <c r="D16" s="13" t="s">
        <v>15</v>
      </c>
      <c r="E16" s="248"/>
      <c r="F16" s="248"/>
      <c r="G16" s="249"/>
      <c r="H16" s="247">
        <v>3931</v>
      </c>
      <c r="I16" s="240"/>
      <c r="J16" s="252">
        <f t="shared" si="4"/>
        <v>3931</v>
      </c>
    </row>
    <row r="17" spans="1:10" ht="15.75" x14ac:dyDescent="0.2">
      <c r="A17" s="10"/>
      <c r="B17" s="15"/>
      <c r="C17" s="12">
        <v>4410</v>
      </c>
      <c r="D17" s="13" t="s">
        <v>16</v>
      </c>
      <c r="E17" s="245"/>
      <c r="F17" s="245"/>
      <c r="G17" s="246"/>
      <c r="H17" s="247">
        <v>1293.8699999999999</v>
      </c>
      <c r="I17" s="240"/>
      <c r="J17" s="252">
        <f t="shared" si="4"/>
        <v>1293.8699999999999</v>
      </c>
    </row>
    <row r="18" spans="1:10" ht="30" customHeight="1" x14ac:dyDescent="0.2">
      <c r="A18" s="3">
        <v>751</v>
      </c>
      <c r="B18" s="4"/>
      <c r="C18" s="4"/>
      <c r="D18" s="5" t="s">
        <v>17</v>
      </c>
      <c r="E18" s="237">
        <f>E19+E24</f>
        <v>2949</v>
      </c>
      <c r="F18" s="237">
        <f t="shared" ref="F18:J18" si="5">F19+F24</f>
        <v>5666</v>
      </c>
      <c r="G18" s="237">
        <f t="shared" si="5"/>
        <v>8615</v>
      </c>
      <c r="H18" s="269">
        <f t="shared" si="5"/>
        <v>2949</v>
      </c>
      <c r="I18" s="237">
        <f t="shared" si="5"/>
        <v>5666.0000000000009</v>
      </c>
      <c r="J18" s="238">
        <f t="shared" si="5"/>
        <v>8615</v>
      </c>
    </row>
    <row r="19" spans="1:10" ht="25.5" x14ac:dyDescent="0.2">
      <c r="A19" s="6"/>
      <c r="B19" s="16">
        <v>75101</v>
      </c>
      <c r="C19" s="17"/>
      <c r="D19" s="18" t="s">
        <v>17</v>
      </c>
      <c r="E19" s="250">
        <f>E20</f>
        <v>2949</v>
      </c>
      <c r="F19" s="250">
        <f t="shared" ref="F19:G19" si="6">F20</f>
        <v>0</v>
      </c>
      <c r="G19" s="250">
        <f t="shared" si="6"/>
        <v>2949</v>
      </c>
      <c r="H19" s="251">
        <f>H21+H22+H23</f>
        <v>2949</v>
      </c>
      <c r="I19" s="250">
        <f t="shared" ref="I19:J19" si="7">I21+I22+I23</f>
        <v>0</v>
      </c>
      <c r="J19" s="253">
        <f t="shared" si="7"/>
        <v>2949</v>
      </c>
    </row>
    <row r="20" spans="1:10" ht="60" x14ac:dyDescent="0.2">
      <c r="A20" s="10"/>
      <c r="B20" s="11"/>
      <c r="C20" s="12">
        <v>2010</v>
      </c>
      <c r="D20" s="13" t="s">
        <v>9</v>
      </c>
      <c r="E20" s="245">
        <v>2949</v>
      </c>
      <c r="F20" s="245"/>
      <c r="G20" s="246">
        <f>E20+F20</f>
        <v>2949</v>
      </c>
      <c r="H20" s="247"/>
      <c r="I20" s="240"/>
      <c r="J20" s="241"/>
    </row>
    <row r="21" spans="1:10" ht="15.75" x14ac:dyDescent="0.2">
      <c r="A21" s="10"/>
      <c r="B21" s="14"/>
      <c r="C21" s="12">
        <v>4010</v>
      </c>
      <c r="D21" s="13" t="s">
        <v>10</v>
      </c>
      <c r="E21" s="248"/>
      <c r="F21" s="248"/>
      <c r="G21" s="249"/>
      <c r="H21" s="247">
        <v>2464.9</v>
      </c>
      <c r="I21" s="240"/>
      <c r="J21" s="252">
        <f>H21+I21</f>
        <v>2464.9</v>
      </c>
    </row>
    <row r="22" spans="1:10" ht="15.75" x14ac:dyDescent="0.2">
      <c r="A22" s="10"/>
      <c r="B22" s="14"/>
      <c r="C22" s="12">
        <v>4110</v>
      </c>
      <c r="D22" s="13" t="s">
        <v>12</v>
      </c>
      <c r="E22" s="248"/>
      <c r="F22" s="248"/>
      <c r="G22" s="249"/>
      <c r="H22" s="247">
        <v>423.71</v>
      </c>
      <c r="I22" s="240"/>
      <c r="J22" s="252">
        <f t="shared" ref="J22:J23" si="8">H22+I22</f>
        <v>423.71</v>
      </c>
    </row>
    <row r="23" spans="1:10" ht="15.75" x14ac:dyDescent="0.2">
      <c r="A23" s="10"/>
      <c r="B23" s="14"/>
      <c r="C23" s="12">
        <v>4120</v>
      </c>
      <c r="D23" s="13" t="s">
        <v>13</v>
      </c>
      <c r="E23" s="245"/>
      <c r="F23" s="245"/>
      <c r="G23" s="246"/>
      <c r="H23" s="247">
        <v>60.39</v>
      </c>
      <c r="I23" s="240"/>
      <c r="J23" s="252">
        <f t="shared" si="8"/>
        <v>60.39</v>
      </c>
    </row>
    <row r="24" spans="1:10" ht="15.75" x14ac:dyDescent="0.2">
      <c r="A24" s="6"/>
      <c r="B24" s="229">
        <v>75109</v>
      </c>
      <c r="C24" s="17"/>
      <c r="D24" s="18"/>
      <c r="E24" s="250">
        <f>E25</f>
        <v>0</v>
      </c>
      <c r="F24" s="250">
        <f>F25</f>
        <v>5666</v>
      </c>
      <c r="G24" s="253">
        <f>G25</f>
        <v>5666</v>
      </c>
      <c r="H24" s="251">
        <f>H26+H27+H28+H29+H30+H31+H32</f>
        <v>0</v>
      </c>
      <c r="I24" s="250">
        <f t="shared" ref="I24:J24" si="9">I26+I27+I28+I29+I30+I31+I32</f>
        <v>5666.0000000000009</v>
      </c>
      <c r="J24" s="253">
        <f t="shared" si="9"/>
        <v>5666.0000000000009</v>
      </c>
    </row>
    <row r="25" spans="1:10" ht="60" x14ac:dyDescent="0.2">
      <c r="A25" s="10"/>
      <c r="B25" s="11"/>
      <c r="C25" s="12">
        <v>2010</v>
      </c>
      <c r="D25" s="13" t="s">
        <v>9</v>
      </c>
      <c r="E25" s="245">
        <v>0</v>
      </c>
      <c r="F25" s="245">
        <v>5666</v>
      </c>
      <c r="G25" s="246">
        <f>E25+F25</f>
        <v>5666</v>
      </c>
      <c r="H25" s="247"/>
      <c r="I25" s="240"/>
      <c r="J25" s="241"/>
    </row>
    <row r="26" spans="1:10" ht="15.75" x14ac:dyDescent="0.2">
      <c r="A26" s="10"/>
      <c r="B26" s="14"/>
      <c r="C26" s="12">
        <v>3030</v>
      </c>
      <c r="D26" s="13" t="s">
        <v>95</v>
      </c>
      <c r="E26" s="248"/>
      <c r="F26" s="248"/>
      <c r="G26" s="249"/>
      <c r="H26" s="247">
        <v>0</v>
      </c>
      <c r="I26" s="254">
        <v>3955</v>
      </c>
      <c r="J26" s="252">
        <f>H26+I26</f>
        <v>3955</v>
      </c>
    </row>
    <row r="27" spans="1:10" ht="15.75" x14ac:dyDescent="0.2">
      <c r="A27" s="10"/>
      <c r="B27" s="14"/>
      <c r="C27" s="12">
        <v>4110</v>
      </c>
      <c r="D27" s="13" t="s">
        <v>12</v>
      </c>
      <c r="E27" s="248"/>
      <c r="F27" s="248"/>
      <c r="G27" s="249"/>
      <c r="H27" s="247">
        <v>0</v>
      </c>
      <c r="I27" s="254">
        <v>163.33000000000001</v>
      </c>
      <c r="J27" s="252">
        <f t="shared" ref="J27:J32" si="10">H27+I27</f>
        <v>163.33000000000001</v>
      </c>
    </row>
    <row r="28" spans="1:10" ht="15.75" x14ac:dyDescent="0.2">
      <c r="A28" s="10"/>
      <c r="B28" s="14"/>
      <c r="C28" s="12">
        <v>4120</v>
      </c>
      <c r="D28" s="13" t="s">
        <v>13</v>
      </c>
      <c r="E28" s="248"/>
      <c r="F28" s="248"/>
      <c r="G28" s="249"/>
      <c r="H28" s="247">
        <v>0</v>
      </c>
      <c r="I28" s="254">
        <v>23.3</v>
      </c>
      <c r="J28" s="252">
        <f t="shared" si="10"/>
        <v>23.3</v>
      </c>
    </row>
    <row r="29" spans="1:10" ht="15.75" x14ac:dyDescent="0.2">
      <c r="A29" s="10"/>
      <c r="B29" s="14"/>
      <c r="C29" s="12">
        <v>4170</v>
      </c>
      <c r="D29" s="13" t="s">
        <v>94</v>
      </c>
      <c r="E29" s="248"/>
      <c r="F29" s="248"/>
      <c r="G29" s="249"/>
      <c r="H29" s="247">
        <v>0</v>
      </c>
      <c r="I29" s="254">
        <v>950</v>
      </c>
      <c r="J29" s="252">
        <f t="shared" si="10"/>
        <v>950</v>
      </c>
    </row>
    <row r="30" spans="1:10" ht="15.75" x14ac:dyDescent="0.2">
      <c r="A30" s="10"/>
      <c r="B30" s="14"/>
      <c r="C30" s="12">
        <v>4210</v>
      </c>
      <c r="D30" s="13" t="s">
        <v>14</v>
      </c>
      <c r="E30" s="248"/>
      <c r="F30" s="248"/>
      <c r="G30" s="249"/>
      <c r="H30" s="247">
        <v>0</v>
      </c>
      <c r="I30" s="254">
        <v>280.63</v>
      </c>
      <c r="J30" s="252">
        <f t="shared" si="10"/>
        <v>280.63</v>
      </c>
    </row>
    <row r="31" spans="1:10" ht="15.75" x14ac:dyDescent="0.2">
      <c r="A31" s="10"/>
      <c r="B31" s="14"/>
      <c r="C31" s="12">
        <v>4300</v>
      </c>
      <c r="D31" s="13" t="s">
        <v>15</v>
      </c>
      <c r="E31" s="248"/>
      <c r="F31" s="248"/>
      <c r="G31" s="249"/>
      <c r="H31" s="247">
        <v>0</v>
      </c>
      <c r="I31" s="254">
        <v>163.35</v>
      </c>
      <c r="J31" s="252">
        <f t="shared" si="10"/>
        <v>163.35</v>
      </c>
    </row>
    <row r="32" spans="1:10" ht="15.75" x14ac:dyDescent="0.2">
      <c r="A32" s="10"/>
      <c r="B32" s="14"/>
      <c r="C32" s="230">
        <v>4410</v>
      </c>
      <c r="D32" s="231" t="s">
        <v>96</v>
      </c>
      <c r="E32" s="248"/>
      <c r="F32" s="248"/>
      <c r="G32" s="249"/>
      <c r="H32" s="255">
        <v>0</v>
      </c>
      <c r="I32" s="256">
        <v>130.38999999999999</v>
      </c>
      <c r="J32" s="257">
        <f t="shared" si="10"/>
        <v>130.38999999999999</v>
      </c>
    </row>
    <row r="33" spans="1:10" ht="15.75" x14ac:dyDescent="0.2">
      <c r="A33" s="3">
        <v>852</v>
      </c>
      <c r="B33" s="232"/>
      <c r="C33" s="4"/>
      <c r="D33" s="233" t="s">
        <v>18</v>
      </c>
      <c r="E33" s="258">
        <f>E34+E48+E55+E51</f>
        <v>5687851</v>
      </c>
      <c r="F33" s="258">
        <f t="shared" ref="F33:G33" si="11">F34+F48+F55+F51</f>
        <v>5000</v>
      </c>
      <c r="G33" s="258">
        <f t="shared" si="11"/>
        <v>5692851</v>
      </c>
      <c r="H33" s="260">
        <f>H34+H48+H55+H51</f>
        <v>5687851</v>
      </c>
      <c r="I33" s="258">
        <f t="shared" ref="I33:J33" si="12">I34+I48+I55+I51</f>
        <v>5000</v>
      </c>
      <c r="J33" s="259">
        <f t="shared" si="12"/>
        <v>5692851</v>
      </c>
    </row>
    <row r="34" spans="1:10" ht="56.25" customHeight="1" x14ac:dyDescent="0.2">
      <c r="A34" s="6"/>
      <c r="B34" s="7">
        <v>85212</v>
      </c>
      <c r="C34" s="8"/>
      <c r="D34" s="9" t="s">
        <v>19</v>
      </c>
      <c r="E34" s="261">
        <f>SUM(E35:E35)</f>
        <v>5638219</v>
      </c>
      <c r="F34" s="261">
        <f t="shared" ref="F34:G34" si="13">SUM(F35:F35)</f>
        <v>0</v>
      </c>
      <c r="G34" s="261">
        <f t="shared" si="13"/>
        <v>5638219</v>
      </c>
      <c r="H34" s="244">
        <f>SUM(H36:H47)</f>
        <v>5638219</v>
      </c>
      <c r="I34" s="242">
        <f t="shared" ref="I34:J34" si="14">SUM(I36:I47)</f>
        <v>0</v>
      </c>
      <c r="J34" s="243">
        <f t="shared" si="14"/>
        <v>5638219</v>
      </c>
    </row>
    <row r="35" spans="1:10" ht="60" x14ac:dyDescent="0.2">
      <c r="A35" s="10"/>
      <c r="B35" s="11"/>
      <c r="C35" s="12">
        <v>2010</v>
      </c>
      <c r="D35" s="13" t="s">
        <v>9</v>
      </c>
      <c r="E35" s="245">
        <v>5638219</v>
      </c>
      <c r="F35" s="245"/>
      <c r="G35" s="246">
        <f>E35+F35</f>
        <v>5638219</v>
      </c>
      <c r="H35" s="247"/>
      <c r="I35" s="240"/>
      <c r="J35" s="241"/>
    </row>
    <row r="36" spans="1:10" ht="15.75" x14ac:dyDescent="0.2">
      <c r="A36" s="10"/>
      <c r="B36" s="14"/>
      <c r="C36" s="12">
        <v>3110</v>
      </c>
      <c r="D36" s="13" t="s">
        <v>20</v>
      </c>
      <c r="E36" s="248"/>
      <c r="F36" s="248"/>
      <c r="G36" s="249"/>
      <c r="H36" s="247">
        <v>5323156</v>
      </c>
      <c r="I36" s="240"/>
      <c r="J36" s="252">
        <f>H36+I36</f>
        <v>5323156</v>
      </c>
    </row>
    <row r="37" spans="1:10" ht="15.75" x14ac:dyDescent="0.2">
      <c r="A37" s="10"/>
      <c r="B37" s="14"/>
      <c r="C37" s="12">
        <v>4010</v>
      </c>
      <c r="D37" s="13" t="s">
        <v>10</v>
      </c>
      <c r="E37" s="248"/>
      <c r="F37" s="248"/>
      <c r="G37" s="249"/>
      <c r="H37" s="247">
        <v>135148</v>
      </c>
      <c r="I37" s="240"/>
      <c r="J37" s="252">
        <f t="shared" ref="J37:J47" si="15">H37+I37</f>
        <v>135148</v>
      </c>
    </row>
    <row r="38" spans="1:10" ht="15.75" x14ac:dyDescent="0.2">
      <c r="A38" s="19"/>
      <c r="B38" s="14"/>
      <c r="C38" s="12">
        <v>4040</v>
      </c>
      <c r="D38" s="13" t="s">
        <v>11</v>
      </c>
      <c r="E38" s="248"/>
      <c r="F38" s="248"/>
      <c r="G38" s="249"/>
      <c r="H38" s="247">
        <v>11463</v>
      </c>
      <c r="I38" s="240"/>
      <c r="J38" s="252">
        <f t="shared" si="15"/>
        <v>11463</v>
      </c>
    </row>
    <row r="39" spans="1:10" ht="15.75" x14ac:dyDescent="0.2">
      <c r="A39" s="19"/>
      <c r="B39" s="14"/>
      <c r="C39" s="12">
        <v>4110</v>
      </c>
      <c r="D39" s="13" t="s">
        <v>12</v>
      </c>
      <c r="E39" s="248"/>
      <c r="F39" s="248"/>
      <c r="G39" s="249"/>
      <c r="H39" s="247">
        <v>152434</v>
      </c>
      <c r="I39" s="240"/>
      <c r="J39" s="252">
        <f t="shared" si="15"/>
        <v>152434</v>
      </c>
    </row>
    <row r="40" spans="1:10" ht="15.75" x14ac:dyDescent="0.2">
      <c r="A40" s="10"/>
      <c r="B40" s="14"/>
      <c r="C40" s="20">
        <v>4120</v>
      </c>
      <c r="D40" s="21" t="s">
        <v>13</v>
      </c>
      <c r="E40" s="248"/>
      <c r="F40" s="248"/>
      <c r="G40" s="249"/>
      <c r="H40" s="262">
        <v>3192</v>
      </c>
      <c r="I40" s="240"/>
      <c r="J40" s="252">
        <f t="shared" si="15"/>
        <v>3192</v>
      </c>
    </row>
    <row r="41" spans="1:10" ht="15.75" x14ac:dyDescent="0.2">
      <c r="A41" s="10"/>
      <c r="B41" s="14"/>
      <c r="C41" s="12">
        <v>4210</v>
      </c>
      <c r="D41" s="13" t="s">
        <v>14</v>
      </c>
      <c r="E41" s="248"/>
      <c r="F41" s="248"/>
      <c r="G41" s="249"/>
      <c r="H41" s="247">
        <v>1900</v>
      </c>
      <c r="I41" s="240"/>
      <c r="J41" s="252">
        <f t="shared" si="15"/>
        <v>1900</v>
      </c>
    </row>
    <row r="42" spans="1:10" ht="15.75" x14ac:dyDescent="0.2">
      <c r="A42" s="10"/>
      <c r="B42" s="14"/>
      <c r="C42" s="12">
        <v>4270</v>
      </c>
      <c r="D42" s="13" t="s">
        <v>21</v>
      </c>
      <c r="E42" s="248"/>
      <c r="F42" s="248"/>
      <c r="G42" s="249"/>
      <c r="H42" s="247">
        <v>550</v>
      </c>
      <c r="I42" s="240"/>
      <c r="J42" s="252">
        <f t="shared" si="15"/>
        <v>550</v>
      </c>
    </row>
    <row r="43" spans="1:10" ht="15.75" x14ac:dyDescent="0.2">
      <c r="A43" s="10"/>
      <c r="B43" s="14"/>
      <c r="C43" s="12">
        <v>4300</v>
      </c>
      <c r="D43" s="13" t="s">
        <v>15</v>
      </c>
      <c r="E43" s="248"/>
      <c r="F43" s="248"/>
      <c r="G43" s="249"/>
      <c r="H43" s="247">
        <v>2500</v>
      </c>
      <c r="I43" s="240"/>
      <c r="J43" s="252">
        <f t="shared" si="15"/>
        <v>2500</v>
      </c>
    </row>
    <row r="44" spans="1:10" ht="36" x14ac:dyDescent="0.2">
      <c r="A44" s="10"/>
      <c r="B44" s="14"/>
      <c r="C44" s="12">
        <v>4360</v>
      </c>
      <c r="D44" s="13" t="s">
        <v>22</v>
      </c>
      <c r="E44" s="248"/>
      <c r="F44" s="248"/>
      <c r="G44" s="249"/>
      <c r="H44" s="247">
        <v>1347</v>
      </c>
      <c r="I44" s="240"/>
      <c r="J44" s="252">
        <f t="shared" si="15"/>
        <v>1347</v>
      </c>
    </row>
    <row r="45" spans="1:10" ht="24" x14ac:dyDescent="0.2">
      <c r="A45" s="10"/>
      <c r="B45" s="14"/>
      <c r="C45" s="12">
        <v>4400</v>
      </c>
      <c r="D45" s="13" t="s">
        <v>23</v>
      </c>
      <c r="E45" s="248"/>
      <c r="F45" s="248"/>
      <c r="G45" s="249"/>
      <c r="H45" s="247">
        <v>1500</v>
      </c>
      <c r="I45" s="240"/>
      <c r="J45" s="252">
        <f t="shared" si="15"/>
        <v>1500</v>
      </c>
    </row>
    <row r="46" spans="1:10" ht="24" x14ac:dyDescent="0.2">
      <c r="A46" s="10"/>
      <c r="B46" s="14"/>
      <c r="C46" s="12">
        <v>4440</v>
      </c>
      <c r="D46" s="13" t="s">
        <v>24</v>
      </c>
      <c r="E46" s="248"/>
      <c r="F46" s="248"/>
      <c r="G46" s="249"/>
      <c r="H46" s="247">
        <v>4029</v>
      </c>
      <c r="I46" s="240"/>
      <c r="J46" s="252">
        <f t="shared" si="15"/>
        <v>4029</v>
      </c>
    </row>
    <row r="47" spans="1:10" ht="24" x14ac:dyDescent="0.2">
      <c r="A47" s="10"/>
      <c r="B47" s="14"/>
      <c r="C47" s="12">
        <v>4700</v>
      </c>
      <c r="D47" s="13" t="s">
        <v>25</v>
      </c>
      <c r="E47" s="245"/>
      <c r="F47" s="245"/>
      <c r="G47" s="246"/>
      <c r="H47" s="247">
        <v>1000</v>
      </c>
      <c r="I47" s="240"/>
      <c r="J47" s="252">
        <f t="shared" si="15"/>
        <v>1000</v>
      </c>
    </row>
    <row r="48" spans="1:10" ht="89.25" x14ac:dyDescent="0.2">
      <c r="A48" s="10"/>
      <c r="B48" s="22">
        <v>85213</v>
      </c>
      <c r="C48" s="23"/>
      <c r="D48" s="24" t="s">
        <v>26</v>
      </c>
      <c r="E48" s="263">
        <f>E49</f>
        <v>13705</v>
      </c>
      <c r="F48" s="263">
        <f t="shared" ref="F48:G48" si="16">F49</f>
        <v>0</v>
      </c>
      <c r="G48" s="263">
        <f t="shared" si="16"/>
        <v>13705</v>
      </c>
      <c r="H48" s="270">
        <f>H50</f>
        <v>13705</v>
      </c>
      <c r="I48" s="263">
        <f t="shared" ref="I48:J48" si="17">I50</f>
        <v>0</v>
      </c>
      <c r="J48" s="264">
        <f t="shared" si="17"/>
        <v>13705</v>
      </c>
    </row>
    <row r="49" spans="1:10" ht="60" x14ac:dyDescent="0.2">
      <c r="A49" s="10"/>
      <c r="B49" s="11"/>
      <c r="C49" s="12">
        <v>2010</v>
      </c>
      <c r="D49" s="13" t="s">
        <v>9</v>
      </c>
      <c r="E49" s="245">
        <v>13705</v>
      </c>
      <c r="F49" s="245"/>
      <c r="G49" s="246">
        <f>E49+F49</f>
        <v>13705</v>
      </c>
      <c r="H49" s="247"/>
      <c r="I49" s="240"/>
      <c r="J49" s="241"/>
    </row>
    <row r="50" spans="1:10" ht="15.75" x14ac:dyDescent="0.2">
      <c r="A50" s="10"/>
      <c r="B50" s="25"/>
      <c r="C50" s="12">
        <v>4130</v>
      </c>
      <c r="D50" s="13" t="s">
        <v>27</v>
      </c>
      <c r="E50" s="245"/>
      <c r="F50" s="245"/>
      <c r="G50" s="246"/>
      <c r="H50" s="247">
        <v>13705</v>
      </c>
      <c r="I50" s="240"/>
      <c r="J50" s="252">
        <f>H50+I50</f>
        <v>13705</v>
      </c>
    </row>
    <row r="51" spans="1:10" ht="15.75" x14ac:dyDescent="0.2">
      <c r="A51" s="10"/>
      <c r="B51" s="26">
        <v>85215</v>
      </c>
      <c r="C51" s="27"/>
      <c r="D51" s="28" t="s">
        <v>28</v>
      </c>
      <c r="E51" s="266">
        <f>E52</f>
        <v>0</v>
      </c>
      <c r="F51" s="266">
        <f>F52</f>
        <v>5000</v>
      </c>
      <c r="G51" s="266">
        <f t="shared" ref="G51:H51" si="18">G52</f>
        <v>5000</v>
      </c>
      <c r="H51" s="271">
        <f t="shared" si="18"/>
        <v>0</v>
      </c>
      <c r="I51" s="266">
        <f>I53+I54</f>
        <v>5000</v>
      </c>
      <c r="J51" s="267">
        <f>J53+J54</f>
        <v>5000</v>
      </c>
    </row>
    <row r="52" spans="1:10" ht="60" x14ac:dyDescent="0.2">
      <c r="A52" s="10"/>
      <c r="B52" s="301"/>
      <c r="C52" s="12">
        <v>2010</v>
      </c>
      <c r="D52" s="13" t="s">
        <v>9</v>
      </c>
      <c r="E52" s="245">
        <v>0</v>
      </c>
      <c r="F52" s="245">
        <v>5000</v>
      </c>
      <c r="G52" s="246">
        <f>E52+F52</f>
        <v>5000</v>
      </c>
      <c r="H52" s="247"/>
      <c r="I52" s="240"/>
      <c r="J52" s="241"/>
    </row>
    <row r="53" spans="1:10" ht="15.75" x14ac:dyDescent="0.2">
      <c r="A53" s="10"/>
      <c r="B53" s="302"/>
      <c r="C53" s="12">
        <v>3110</v>
      </c>
      <c r="D53" s="13" t="s">
        <v>20</v>
      </c>
      <c r="E53" s="245"/>
      <c r="F53" s="245"/>
      <c r="G53" s="246"/>
      <c r="H53" s="247">
        <v>0</v>
      </c>
      <c r="I53" s="254">
        <v>4901.96</v>
      </c>
      <c r="J53" s="252">
        <f>H53+I53</f>
        <v>4901.96</v>
      </c>
    </row>
    <row r="54" spans="1:10" ht="15.75" x14ac:dyDescent="0.2">
      <c r="A54" s="10"/>
      <c r="B54" s="303"/>
      <c r="C54" s="12">
        <v>4210</v>
      </c>
      <c r="D54" s="13" t="s">
        <v>14</v>
      </c>
      <c r="E54" s="245"/>
      <c r="F54" s="245"/>
      <c r="G54" s="246"/>
      <c r="H54" s="247">
        <v>0</v>
      </c>
      <c r="I54" s="254">
        <v>98.04</v>
      </c>
      <c r="J54" s="252">
        <f>H54+I54</f>
        <v>98.04</v>
      </c>
    </row>
    <row r="55" spans="1:10" ht="28.5" customHeight="1" x14ac:dyDescent="0.2">
      <c r="A55" s="10"/>
      <c r="B55" s="22">
        <v>85228</v>
      </c>
      <c r="C55" s="23"/>
      <c r="D55" s="24" t="s">
        <v>29</v>
      </c>
      <c r="E55" s="263">
        <f>E56</f>
        <v>35927</v>
      </c>
      <c r="F55" s="263">
        <f t="shared" ref="F55:G55" si="19">F56</f>
        <v>0</v>
      </c>
      <c r="G55" s="263">
        <f t="shared" si="19"/>
        <v>35927</v>
      </c>
      <c r="H55" s="265">
        <f>SUM(H57:H57)</f>
        <v>35927</v>
      </c>
      <c r="I55" s="263">
        <f t="shared" ref="I55:J55" si="20">SUM(I57:I57)</f>
        <v>0</v>
      </c>
      <c r="J55" s="264">
        <f t="shared" si="20"/>
        <v>35927</v>
      </c>
    </row>
    <row r="56" spans="1:10" ht="60" x14ac:dyDescent="0.2">
      <c r="A56" s="10"/>
      <c r="B56" s="11"/>
      <c r="C56" s="12">
        <v>2010</v>
      </c>
      <c r="D56" s="13" t="s">
        <v>9</v>
      </c>
      <c r="E56" s="245">
        <v>35927</v>
      </c>
      <c r="F56" s="245"/>
      <c r="G56" s="246">
        <f>E56+F56</f>
        <v>35927</v>
      </c>
      <c r="H56" s="247"/>
      <c r="I56" s="240"/>
      <c r="J56" s="241"/>
    </row>
    <row r="57" spans="1:10" ht="16.5" thickBot="1" x14ac:dyDescent="0.25">
      <c r="A57" s="10"/>
      <c r="B57" s="14"/>
      <c r="C57" s="12">
        <v>4300</v>
      </c>
      <c r="D57" s="13" t="s">
        <v>15</v>
      </c>
      <c r="E57" s="248"/>
      <c r="F57" s="248"/>
      <c r="G57" s="249"/>
      <c r="H57" s="247">
        <v>35927</v>
      </c>
      <c r="I57" s="240"/>
      <c r="J57" s="252">
        <f>H57+I57</f>
        <v>35927</v>
      </c>
    </row>
    <row r="58" spans="1:10" ht="16.5" thickBot="1" x14ac:dyDescent="0.25">
      <c r="A58" s="29"/>
      <c r="B58" s="30"/>
      <c r="C58" s="30"/>
      <c r="D58" s="31" t="s">
        <v>30</v>
      </c>
      <c r="E58" s="234">
        <f>E33+E18+E8</f>
        <v>5817743</v>
      </c>
      <c r="F58" s="234">
        <f t="shared" ref="F58:G58" si="21">F33+F18+F8</f>
        <v>10666</v>
      </c>
      <c r="G58" s="234">
        <f t="shared" si="21"/>
        <v>5828409</v>
      </c>
      <c r="H58" s="236">
        <f>H33+H18+H8</f>
        <v>5817743</v>
      </c>
      <c r="I58" s="234">
        <f t="shared" ref="I58:J58" si="22">I33+I18+I8</f>
        <v>10666</v>
      </c>
      <c r="J58" s="235">
        <f t="shared" si="22"/>
        <v>5828409</v>
      </c>
    </row>
    <row r="61" spans="1:10" x14ac:dyDescent="0.2">
      <c r="A61" s="32"/>
      <c r="B61" s="32"/>
      <c r="C61" s="32"/>
      <c r="D61" s="33"/>
      <c r="E61" s="34"/>
      <c r="F61" s="34"/>
      <c r="G61" s="34"/>
    </row>
  </sheetData>
  <mergeCells count="12">
    <mergeCell ref="A4:J4"/>
    <mergeCell ref="G1:J1"/>
    <mergeCell ref="G2:J2"/>
    <mergeCell ref="G3:J3"/>
    <mergeCell ref="E6:G6"/>
    <mergeCell ref="H6:J6"/>
    <mergeCell ref="B52:B54"/>
    <mergeCell ref="A5:H5"/>
    <mergeCell ref="A6:A7"/>
    <mergeCell ref="B6:B7"/>
    <mergeCell ref="C6:C7"/>
    <mergeCell ref="D6:D7"/>
  </mergeCells>
  <pageMargins left="1.1811023622047245" right="0" top="0.55118110236220474" bottom="0.39370078740157483" header="0.39370078740157483" footer="0.23622047244094491"/>
  <pageSetup paperSize="9" orientation="landscape" r:id="rId1"/>
  <headerFooter alignWithMargins="0">
    <oddFooter>&amp;C&amp;9Strona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topLeftCell="A76" zoomScaleNormal="100" zoomScaleSheetLayoutView="75" workbookViewId="0">
      <selection activeCell="E3" sqref="E3:G3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6.5703125" customWidth="1"/>
    <col min="5" max="5" width="12.140625" customWidth="1"/>
    <col min="7" max="7" width="12" customWidth="1"/>
  </cols>
  <sheetData>
    <row r="1" spans="1:7" ht="28.5" customHeight="1" x14ac:dyDescent="0.25">
      <c r="A1" s="35"/>
      <c r="B1" s="35"/>
      <c r="C1" s="35"/>
      <c r="D1" s="275" t="s">
        <v>99</v>
      </c>
      <c r="E1" s="355" t="s">
        <v>816</v>
      </c>
      <c r="F1" s="355"/>
      <c r="G1" s="355"/>
    </row>
    <row r="2" spans="1:7" x14ac:dyDescent="0.25">
      <c r="A2" s="35"/>
      <c r="B2" s="35"/>
      <c r="C2" s="35"/>
      <c r="D2" s="276"/>
      <c r="E2" s="356" t="s">
        <v>97</v>
      </c>
      <c r="F2" s="356"/>
      <c r="G2" s="356"/>
    </row>
    <row r="3" spans="1:7" ht="13.5" customHeight="1" x14ac:dyDescent="0.25">
      <c r="A3" s="35"/>
      <c r="B3" s="35"/>
      <c r="C3" s="35"/>
      <c r="D3" s="277"/>
      <c r="E3" s="355" t="s">
        <v>98</v>
      </c>
      <c r="F3" s="355"/>
      <c r="G3" s="355"/>
    </row>
    <row r="4" spans="1:7" ht="24" customHeight="1" x14ac:dyDescent="0.25">
      <c r="A4" s="35"/>
      <c r="B4" s="35"/>
      <c r="C4" s="35"/>
      <c r="D4" s="37"/>
      <c r="E4" s="36"/>
    </row>
    <row r="5" spans="1:7" ht="15.75" x14ac:dyDescent="0.25">
      <c r="A5" s="357" t="s">
        <v>31</v>
      </c>
      <c r="B5" s="357"/>
      <c r="C5" s="357"/>
      <c r="D5" s="357"/>
      <c r="E5" s="357"/>
    </row>
    <row r="6" spans="1:7" ht="39.75" customHeight="1" x14ac:dyDescent="0.25">
      <c r="A6" s="357" t="s">
        <v>32</v>
      </c>
      <c r="B6" s="357"/>
      <c r="C6" s="357"/>
      <c r="D6" s="357"/>
      <c r="E6" s="357"/>
    </row>
    <row r="7" spans="1:7" ht="27" customHeight="1" x14ac:dyDescent="0.25">
      <c r="A7" s="38" t="s">
        <v>1</v>
      </c>
      <c r="B7" s="38" t="s">
        <v>2</v>
      </c>
      <c r="C7" s="39" t="s">
        <v>3</v>
      </c>
      <c r="D7" s="40" t="s">
        <v>33</v>
      </c>
      <c r="E7" s="150" t="s">
        <v>34</v>
      </c>
      <c r="F7" s="174" t="s">
        <v>90</v>
      </c>
      <c r="G7" s="174" t="s">
        <v>91</v>
      </c>
    </row>
    <row r="8" spans="1:7" s="42" customFormat="1" ht="32.25" customHeight="1" thickBot="1" x14ac:dyDescent="0.3">
      <c r="A8" s="41" t="s">
        <v>35</v>
      </c>
      <c r="B8" s="331" t="s">
        <v>36</v>
      </c>
      <c r="C8" s="331"/>
      <c r="D8" s="331"/>
      <c r="E8" s="151">
        <f>E9+E17+E35</f>
        <v>3413657.82</v>
      </c>
      <c r="F8" s="151">
        <f t="shared" ref="F8:G8" si="0">F9+F17+F35</f>
        <v>200</v>
      </c>
      <c r="G8" s="202">
        <f t="shared" si="0"/>
        <v>3413857.82</v>
      </c>
    </row>
    <row r="9" spans="1:7" ht="24" customHeight="1" x14ac:dyDescent="0.25">
      <c r="A9" s="43" t="s">
        <v>37</v>
      </c>
      <c r="B9" s="336" t="s">
        <v>38</v>
      </c>
      <c r="C9" s="336"/>
      <c r="D9" s="336"/>
      <c r="E9" s="152">
        <f>SUM(E10)</f>
        <v>1282750</v>
      </c>
      <c r="F9" s="177"/>
      <c r="G9" s="175">
        <f>E9+F9</f>
        <v>1282750</v>
      </c>
    </row>
    <row r="10" spans="1:7" s="48" customFormat="1" ht="12" x14ac:dyDescent="0.25">
      <c r="A10" s="44">
        <v>921</v>
      </c>
      <c r="B10" s="45"/>
      <c r="C10" s="46"/>
      <c r="D10" s="47" t="s">
        <v>39</v>
      </c>
      <c r="E10" s="178">
        <f>E11+E13+E15</f>
        <v>1282750</v>
      </c>
      <c r="F10" s="178">
        <f t="shared" ref="F10" si="1">F11+F13+F15</f>
        <v>0</v>
      </c>
      <c r="G10" s="203">
        <f>G11+G13+G15</f>
        <v>1282750</v>
      </c>
    </row>
    <row r="11" spans="1:7" s="48" customFormat="1" ht="12" x14ac:dyDescent="0.25">
      <c r="A11" s="325"/>
      <c r="B11" s="49">
        <v>92109</v>
      </c>
      <c r="C11" s="50"/>
      <c r="D11" s="51" t="s">
        <v>40</v>
      </c>
      <c r="E11" s="179">
        <f>E12</f>
        <v>616200</v>
      </c>
      <c r="F11" s="179">
        <f t="shared" ref="F11:G11" si="2">F12</f>
        <v>0</v>
      </c>
      <c r="G11" s="204">
        <f t="shared" si="2"/>
        <v>616200</v>
      </c>
    </row>
    <row r="12" spans="1:7" s="48" customFormat="1" ht="24" x14ac:dyDescent="0.25">
      <c r="A12" s="337"/>
      <c r="B12" s="52"/>
      <c r="C12" s="53">
        <v>2480</v>
      </c>
      <c r="D12" s="54" t="s">
        <v>41</v>
      </c>
      <c r="E12" s="180">
        <v>616200</v>
      </c>
      <c r="F12" s="181"/>
      <c r="G12" s="182">
        <f>E12+F12</f>
        <v>616200</v>
      </c>
    </row>
    <row r="13" spans="1:7" s="48" customFormat="1" ht="15" customHeight="1" x14ac:dyDescent="0.25">
      <c r="A13" s="337"/>
      <c r="B13" s="49">
        <v>92116</v>
      </c>
      <c r="C13" s="50"/>
      <c r="D13" s="51" t="s">
        <v>42</v>
      </c>
      <c r="E13" s="179">
        <f>E14</f>
        <v>302450</v>
      </c>
      <c r="F13" s="179">
        <f t="shared" ref="F13:G13" si="3">F14</f>
        <v>0</v>
      </c>
      <c r="G13" s="204">
        <f t="shared" si="3"/>
        <v>302450</v>
      </c>
    </row>
    <row r="14" spans="1:7" s="48" customFormat="1" ht="24" x14ac:dyDescent="0.25">
      <c r="A14" s="337"/>
      <c r="B14" s="52"/>
      <c r="C14" s="53">
        <v>2480</v>
      </c>
      <c r="D14" s="54" t="s">
        <v>41</v>
      </c>
      <c r="E14" s="180">
        <v>302450</v>
      </c>
      <c r="F14" s="181"/>
      <c r="G14" s="182">
        <f>E14+F14</f>
        <v>302450</v>
      </c>
    </row>
    <row r="15" spans="1:7" s="48" customFormat="1" ht="15" customHeight="1" x14ac:dyDescent="0.25">
      <c r="A15" s="337"/>
      <c r="B15" s="49">
        <v>92118</v>
      </c>
      <c r="C15" s="55"/>
      <c r="D15" s="56" t="s">
        <v>43</v>
      </c>
      <c r="E15" s="183">
        <f>E16</f>
        <v>364100</v>
      </c>
      <c r="F15" s="183">
        <f t="shared" ref="F15:G15" si="4">F16</f>
        <v>0</v>
      </c>
      <c r="G15" s="205">
        <f t="shared" si="4"/>
        <v>364100</v>
      </c>
    </row>
    <row r="16" spans="1:7" s="48" customFormat="1" ht="24.75" thickBot="1" x14ac:dyDescent="0.3">
      <c r="A16" s="338"/>
      <c r="B16" s="57"/>
      <c r="C16" s="58">
        <v>2480</v>
      </c>
      <c r="D16" s="59" t="s">
        <v>41</v>
      </c>
      <c r="E16" s="184">
        <v>364100</v>
      </c>
      <c r="F16" s="185"/>
      <c r="G16" s="186">
        <f>E16+F16</f>
        <v>364100</v>
      </c>
    </row>
    <row r="17" spans="1:7" ht="21" customHeight="1" x14ac:dyDescent="0.25">
      <c r="A17" s="60" t="s">
        <v>44</v>
      </c>
      <c r="B17" s="339" t="s">
        <v>45</v>
      </c>
      <c r="C17" s="339"/>
      <c r="D17" s="339"/>
      <c r="E17" s="153">
        <f>E30+E21+E19</f>
        <v>1703564</v>
      </c>
      <c r="F17" s="167">
        <f t="shared" ref="F17:G17" si="5">F30+F21+F19</f>
        <v>200</v>
      </c>
      <c r="G17" s="206">
        <f t="shared" si="5"/>
        <v>1703764</v>
      </c>
    </row>
    <row r="18" spans="1:7" ht="21" customHeight="1" x14ac:dyDescent="0.25">
      <c r="A18" s="61">
        <v>600</v>
      </c>
      <c r="B18" s="62"/>
      <c r="C18" s="62"/>
      <c r="D18" s="63" t="s">
        <v>46</v>
      </c>
      <c r="E18" s="154">
        <f>E19</f>
        <v>220000</v>
      </c>
      <c r="F18" s="154">
        <f t="shared" ref="F18:G19" si="6">F19</f>
        <v>0</v>
      </c>
      <c r="G18" s="207">
        <f t="shared" si="6"/>
        <v>220000</v>
      </c>
    </row>
    <row r="19" spans="1:7" ht="21" customHeight="1" x14ac:dyDescent="0.25">
      <c r="A19" s="340"/>
      <c r="B19" s="64">
        <v>60004</v>
      </c>
      <c r="C19" s="64"/>
      <c r="D19" s="64" t="s">
        <v>47</v>
      </c>
      <c r="E19" s="155">
        <f>E20</f>
        <v>220000</v>
      </c>
      <c r="F19" s="155">
        <f t="shared" si="6"/>
        <v>0</v>
      </c>
      <c r="G19" s="208">
        <f t="shared" si="6"/>
        <v>220000</v>
      </c>
    </row>
    <row r="20" spans="1:7" ht="48" x14ac:dyDescent="0.25">
      <c r="A20" s="341"/>
      <c r="B20" s="65"/>
      <c r="C20" s="66">
        <v>2310</v>
      </c>
      <c r="D20" s="67" t="s">
        <v>48</v>
      </c>
      <c r="E20" s="156">
        <v>220000</v>
      </c>
      <c r="F20" s="177"/>
      <c r="G20" s="175">
        <f>E20+F20</f>
        <v>220000</v>
      </c>
    </row>
    <row r="21" spans="1:7" ht="17.25" customHeight="1" x14ac:dyDescent="0.25">
      <c r="A21" s="61">
        <v>801</v>
      </c>
      <c r="B21" s="63"/>
      <c r="C21" s="63"/>
      <c r="D21" s="68" t="s">
        <v>49</v>
      </c>
      <c r="E21" s="157">
        <f>E26+E28+E22+E24</f>
        <v>1341964</v>
      </c>
      <c r="F21" s="157">
        <f t="shared" ref="F21:G21" si="7">F26+F28+F22+F24</f>
        <v>0</v>
      </c>
      <c r="G21" s="209">
        <f t="shared" si="7"/>
        <v>1341964</v>
      </c>
    </row>
    <row r="22" spans="1:7" ht="17.25" customHeight="1" x14ac:dyDescent="0.25">
      <c r="A22" s="342"/>
      <c r="B22" s="69">
        <v>80101</v>
      </c>
      <c r="C22" s="70"/>
      <c r="D22" s="71" t="s">
        <v>50</v>
      </c>
      <c r="E22" s="158">
        <f>E23</f>
        <v>2800</v>
      </c>
      <c r="F22" s="158">
        <f t="shared" ref="F22:G22" si="8">F23</f>
        <v>0</v>
      </c>
      <c r="G22" s="210">
        <f t="shared" si="8"/>
        <v>2800</v>
      </c>
    </row>
    <row r="23" spans="1:7" ht="39.75" customHeight="1" x14ac:dyDescent="0.25">
      <c r="A23" s="343"/>
      <c r="B23" s="72"/>
      <c r="C23" s="73">
        <v>2310</v>
      </c>
      <c r="D23" s="67" t="s">
        <v>48</v>
      </c>
      <c r="E23" s="159">
        <v>2800</v>
      </c>
      <c r="F23" s="177"/>
      <c r="G23" s="175">
        <f>E23+F23</f>
        <v>2800</v>
      </c>
    </row>
    <row r="24" spans="1:7" ht="17.25" customHeight="1" x14ac:dyDescent="0.25">
      <c r="A24" s="343"/>
      <c r="B24" s="69">
        <v>80103</v>
      </c>
      <c r="C24" s="69"/>
      <c r="D24" s="71" t="s">
        <v>51</v>
      </c>
      <c r="E24" s="158">
        <f>E25</f>
        <v>3600</v>
      </c>
      <c r="F24" s="158">
        <f t="shared" ref="F24:G24" si="9">F25</f>
        <v>0</v>
      </c>
      <c r="G24" s="210">
        <f t="shared" si="9"/>
        <v>3600</v>
      </c>
    </row>
    <row r="25" spans="1:7" ht="39" customHeight="1" x14ac:dyDescent="0.25">
      <c r="A25" s="343"/>
      <c r="B25" s="72"/>
      <c r="C25" s="73">
        <v>2310</v>
      </c>
      <c r="D25" s="67" t="s">
        <v>48</v>
      </c>
      <c r="E25" s="159">
        <v>3600</v>
      </c>
      <c r="F25" s="177"/>
      <c r="G25" s="175">
        <f>E25+F25</f>
        <v>3600</v>
      </c>
    </row>
    <row r="26" spans="1:7" ht="21" customHeight="1" x14ac:dyDescent="0.25">
      <c r="A26" s="343"/>
      <c r="B26" s="64">
        <v>80104</v>
      </c>
      <c r="C26" s="64"/>
      <c r="D26" s="74" t="s">
        <v>52</v>
      </c>
      <c r="E26" s="160">
        <f>E27</f>
        <v>82000</v>
      </c>
      <c r="F26" s="160">
        <f t="shared" ref="F26:G26" si="10">F27</f>
        <v>0</v>
      </c>
      <c r="G26" s="211">
        <f t="shared" si="10"/>
        <v>82000</v>
      </c>
    </row>
    <row r="27" spans="1:7" ht="48" x14ac:dyDescent="0.25">
      <c r="A27" s="343"/>
      <c r="B27" s="65"/>
      <c r="C27" s="66">
        <v>2310</v>
      </c>
      <c r="D27" s="67" t="s">
        <v>48</v>
      </c>
      <c r="E27" s="156">
        <v>82000</v>
      </c>
      <c r="F27" s="177"/>
      <c r="G27" s="175">
        <f>E27+F27</f>
        <v>82000</v>
      </c>
    </row>
    <row r="28" spans="1:7" s="48" customFormat="1" ht="15" customHeight="1" x14ac:dyDescent="0.25">
      <c r="A28" s="343"/>
      <c r="B28" s="49">
        <v>80110</v>
      </c>
      <c r="C28" s="50"/>
      <c r="D28" s="51" t="s">
        <v>53</v>
      </c>
      <c r="E28" s="179">
        <f>E29</f>
        <v>1253564</v>
      </c>
      <c r="F28" s="179">
        <f t="shared" ref="F28:G28" si="11">F29</f>
        <v>0</v>
      </c>
      <c r="G28" s="204">
        <f t="shared" si="11"/>
        <v>1253564</v>
      </c>
    </row>
    <row r="29" spans="1:7" s="48" customFormat="1" ht="48" x14ac:dyDescent="0.25">
      <c r="A29" s="344"/>
      <c r="B29" s="75"/>
      <c r="C29" s="76">
        <v>2320</v>
      </c>
      <c r="D29" s="67" t="s">
        <v>54</v>
      </c>
      <c r="E29" s="187">
        <v>1253564</v>
      </c>
      <c r="F29" s="181"/>
      <c r="G29" s="182">
        <f>E29+F29</f>
        <v>1253564</v>
      </c>
    </row>
    <row r="30" spans="1:7" s="48" customFormat="1" ht="24" x14ac:dyDescent="0.25">
      <c r="A30" s="77">
        <v>900</v>
      </c>
      <c r="B30" s="78"/>
      <c r="C30" s="79"/>
      <c r="D30" s="47" t="s">
        <v>55</v>
      </c>
      <c r="E30" s="178">
        <f>E31+E33</f>
        <v>141600</v>
      </c>
      <c r="F30" s="178">
        <f t="shared" ref="F30:G30" si="12">F31+F33</f>
        <v>200</v>
      </c>
      <c r="G30" s="203">
        <f t="shared" si="12"/>
        <v>141800</v>
      </c>
    </row>
    <row r="31" spans="1:7" s="48" customFormat="1" ht="12" x14ac:dyDescent="0.25">
      <c r="A31" s="345"/>
      <c r="B31" s="80">
        <v>90002</v>
      </c>
      <c r="C31" s="81"/>
      <c r="D31" s="51" t="s">
        <v>56</v>
      </c>
      <c r="E31" s="183">
        <f>E32</f>
        <v>30000</v>
      </c>
      <c r="F31" s="183">
        <f t="shared" ref="F31:G31" si="13">F32</f>
        <v>0</v>
      </c>
      <c r="G31" s="205">
        <f t="shared" si="13"/>
        <v>30000</v>
      </c>
    </row>
    <row r="32" spans="1:7" s="48" customFormat="1" ht="48" x14ac:dyDescent="0.25">
      <c r="A32" s="346"/>
      <c r="B32" s="82"/>
      <c r="C32" s="53">
        <v>2320</v>
      </c>
      <c r="D32" s="54" t="s">
        <v>57</v>
      </c>
      <c r="E32" s="180">
        <v>30000</v>
      </c>
      <c r="F32" s="181"/>
      <c r="G32" s="182">
        <f>E32+F32</f>
        <v>30000</v>
      </c>
    </row>
    <row r="33" spans="1:7" s="48" customFormat="1" ht="12" x14ac:dyDescent="0.25">
      <c r="A33" s="346"/>
      <c r="B33" s="83">
        <v>90013</v>
      </c>
      <c r="C33" s="84"/>
      <c r="D33" s="85" t="s">
        <v>58</v>
      </c>
      <c r="E33" s="188">
        <f>E34</f>
        <v>111600</v>
      </c>
      <c r="F33" s="188">
        <f t="shared" ref="F33:G33" si="14">F34</f>
        <v>200</v>
      </c>
      <c r="G33" s="212">
        <f t="shared" si="14"/>
        <v>111800</v>
      </c>
    </row>
    <row r="34" spans="1:7" s="48" customFormat="1" ht="48" x14ac:dyDescent="0.25">
      <c r="A34" s="347"/>
      <c r="B34" s="86"/>
      <c r="C34" s="87">
        <v>2310</v>
      </c>
      <c r="D34" s="88" t="s">
        <v>48</v>
      </c>
      <c r="E34" s="189">
        <v>111600</v>
      </c>
      <c r="F34" s="182">
        <v>200</v>
      </c>
      <c r="G34" s="182">
        <f>E34+F34</f>
        <v>111800</v>
      </c>
    </row>
    <row r="35" spans="1:7" s="48" customFormat="1" ht="19.5" customHeight="1" x14ac:dyDescent="0.25">
      <c r="A35" s="89" t="s">
        <v>59</v>
      </c>
      <c r="B35" s="348" t="s">
        <v>60</v>
      </c>
      <c r="C35" s="348"/>
      <c r="D35" s="349"/>
      <c r="E35" s="190">
        <f>E36</f>
        <v>427343.82</v>
      </c>
      <c r="F35" s="181"/>
      <c r="G35" s="182">
        <f>E35+F35</f>
        <v>427343.82</v>
      </c>
    </row>
    <row r="36" spans="1:7" s="48" customFormat="1" ht="12" x14ac:dyDescent="0.25">
      <c r="A36" s="90">
        <v>700</v>
      </c>
      <c r="B36" s="91"/>
      <c r="C36" s="92"/>
      <c r="D36" s="93" t="s">
        <v>61</v>
      </c>
      <c r="E36" s="191">
        <f>E37</f>
        <v>427343.82</v>
      </c>
      <c r="F36" s="191">
        <f t="shared" ref="F36:G37" si="15">F37</f>
        <v>0</v>
      </c>
      <c r="G36" s="213">
        <f t="shared" si="15"/>
        <v>427343.82</v>
      </c>
    </row>
    <row r="37" spans="1:7" s="48" customFormat="1" ht="12" x14ac:dyDescent="0.25">
      <c r="A37" s="350"/>
      <c r="B37" s="94">
        <v>70001</v>
      </c>
      <c r="C37" s="95"/>
      <c r="D37" s="96" t="s">
        <v>62</v>
      </c>
      <c r="E37" s="192">
        <f>E38</f>
        <v>427343.82</v>
      </c>
      <c r="F37" s="192">
        <f t="shared" si="15"/>
        <v>0</v>
      </c>
      <c r="G37" s="214">
        <f t="shared" si="15"/>
        <v>427343.82</v>
      </c>
    </row>
    <row r="38" spans="1:7" s="48" customFormat="1" ht="24" x14ac:dyDescent="0.25">
      <c r="A38" s="351"/>
      <c r="B38" s="97"/>
      <c r="C38" s="98">
        <v>2650</v>
      </c>
      <c r="D38" s="99" t="s">
        <v>63</v>
      </c>
      <c r="E38" s="193">
        <v>427343.82</v>
      </c>
      <c r="F38" s="181"/>
      <c r="G38" s="182">
        <f>E38+F38</f>
        <v>427343.82</v>
      </c>
    </row>
    <row r="39" spans="1:7" s="42" customFormat="1" ht="32.25" customHeight="1" thickBot="1" x14ac:dyDescent="0.3">
      <c r="A39" s="41" t="s">
        <v>64</v>
      </c>
      <c r="B39" s="352" t="s">
        <v>65</v>
      </c>
      <c r="C39" s="352"/>
      <c r="D39" s="352"/>
      <c r="E39" s="151">
        <f>E40+E46</f>
        <v>2415096</v>
      </c>
      <c r="F39" s="151">
        <f t="shared" ref="F39:G39" si="16">F40+F46</f>
        <v>0</v>
      </c>
      <c r="G39" s="202">
        <f t="shared" si="16"/>
        <v>2415096</v>
      </c>
    </row>
    <row r="40" spans="1:7" ht="20.25" customHeight="1" x14ac:dyDescent="0.25">
      <c r="A40" s="100" t="s">
        <v>66</v>
      </c>
      <c r="B40" s="353" t="s">
        <v>38</v>
      </c>
      <c r="C40" s="353"/>
      <c r="D40" s="353"/>
      <c r="E40" s="161">
        <f>E41</f>
        <v>1998096</v>
      </c>
      <c r="F40" s="161">
        <f t="shared" ref="F40:G40" si="17">F41</f>
        <v>0</v>
      </c>
      <c r="G40" s="215">
        <f t="shared" si="17"/>
        <v>1998096</v>
      </c>
    </row>
    <row r="41" spans="1:7" s="48" customFormat="1" ht="12" x14ac:dyDescent="0.25">
      <c r="A41" s="44">
        <v>801</v>
      </c>
      <c r="B41" s="45"/>
      <c r="C41" s="46"/>
      <c r="D41" s="47" t="s">
        <v>49</v>
      </c>
      <c r="E41" s="194">
        <f>E42+E44</f>
        <v>1998096</v>
      </c>
      <c r="F41" s="194">
        <f t="shared" ref="F41:G41" si="18">F42+F44</f>
        <v>0</v>
      </c>
      <c r="G41" s="216">
        <f t="shared" si="18"/>
        <v>1998096</v>
      </c>
    </row>
    <row r="42" spans="1:7" s="48" customFormat="1" ht="12" x14ac:dyDescent="0.25">
      <c r="A42" s="325"/>
      <c r="B42" s="49">
        <v>80104</v>
      </c>
      <c r="C42" s="50"/>
      <c r="D42" s="51" t="s">
        <v>52</v>
      </c>
      <c r="E42" s="179">
        <f>E43</f>
        <v>1355096</v>
      </c>
      <c r="F42" s="179">
        <f t="shared" ref="F42:G42" si="19">F43</f>
        <v>0</v>
      </c>
      <c r="G42" s="204">
        <f t="shared" si="19"/>
        <v>1355096</v>
      </c>
    </row>
    <row r="43" spans="1:7" s="48" customFormat="1" ht="24" x14ac:dyDescent="0.25">
      <c r="A43" s="337"/>
      <c r="B43" s="82"/>
      <c r="C43" s="53">
        <v>2540</v>
      </c>
      <c r="D43" s="54" t="s">
        <v>67</v>
      </c>
      <c r="E43" s="180">
        <v>1355096</v>
      </c>
      <c r="F43" s="181"/>
      <c r="G43" s="182">
        <f>E43+F43</f>
        <v>1355096</v>
      </c>
    </row>
    <row r="44" spans="1:7" s="48" customFormat="1" ht="12" x14ac:dyDescent="0.25">
      <c r="A44" s="337"/>
      <c r="B44" s="49">
        <v>80110</v>
      </c>
      <c r="C44" s="50"/>
      <c r="D44" s="51" t="s">
        <v>53</v>
      </c>
      <c r="E44" s="179">
        <f>E45</f>
        <v>643000</v>
      </c>
      <c r="F44" s="179">
        <f t="shared" ref="F44:G44" si="20">F45</f>
        <v>0</v>
      </c>
      <c r="G44" s="204">
        <f t="shared" si="20"/>
        <v>643000</v>
      </c>
    </row>
    <row r="45" spans="1:7" s="48" customFormat="1" ht="24" x14ac:dyDescent="0.25">
      <c r="A45" s="354"/>
      <c r="B45" s="82"/>
      <c r="C45" s="53">
        <v>2540</v>
      </c>
      <c r="D45" s="54" t="s">
        <v>67</v>
      </c>
      <c r="E45" s="180">
        <v>643000</v>
      </c>
      <c r="F45" s="181"/>
      <c r="G45" s="182">
        <f>E45+F45</f>
        <v>643000</v>
      </c>
    </row>
    <row r="46" spans="1:7" ht="23.25" customHeight="1" x14ac:dyDescent="0.25">
      <c r="A46" s="101" t="s">
        <v>44</v>
      </c>
      <c r="B46" s="335" t="s">
        <v>68</v>
      </c>
      <c r="C46" s="335"/>
      <c r="D46" s="335"/>
      <c r="E46" s="162">
        <f>E53+E59+E47+E50+E56</f>
        <v>417000</v>
      </c>
      <c r="F46" s="177"/>
      <c r="G46" s="175">
        <f>E46+F46</f>
        <v>417000</v>
      </c>
    </row>
    <row r="47" spans="1:7" s="48" customFormat="1" ht="12" x14ac:dyDescent="0.25">
      <c r="A47" s="102" t="s">
        <v>69</v>
      </c>
      <c r="B47" s="45"/>
      <c r="C47" s="46"/>
      <c r="D47" s="47" t="s">
        <v>70</v>
      </c>
      <c r="E47" s="178">
        <f>E48</f>
        <v>22000</v>
      </c>
      <c r="F47" s="178">
        <f t="shared" ref="F47:G48" si="21">F48</f>
        <v>0</v>
      </c>
      <c r="G47" s="203">
        <f t="shared" si="21"/>
        <v>22000</v>
      </c>
    </row>
    <row r="48" spans="1:7" s="48" customFormat="1" ht="12" x14ac:dyDescent="0.25">
      <c r="A48" s="325"/>
      <c r="B48" s="103" t="s">
        <v>71</v>
      </c>
      <c r="C48" s="50"/>
      <c r="D48" s="51" t="s">
        <v>72</v>
      </c>
      <c r="E48" s="179">
        <f>E49</f>
        <v>22000</v>
      </c>
      <c r="F48" s="179">
        <f t="shared" si="21"/>
        <v>0</v>
      </c>
      <c r="G48" s="204">
        <f t="shared" si="21"/>
        <v>22000</v>
      </c>
    </row>
    <row r="49" spans="1:7" s="48" customFormat="1" ht="60" x14ac:dyDescent="0.25">
      <c r="A49" s="326"/>
      <c r="B49" s="104"/>
      <c r="C49" s="105">
        <v>2830</v>
      </c>
      <c r="D49" s="106" t="s">
        <v>73</v>
      </c>
      <c r="E49" s="187">
        <v>22000</v>
      </c>
      <c r="F49" s="181"/>
      <c r="G49" s="182">
        <f>E49+F49</f>
        <v>22000</v>
      </c>
    </row>
    <row r="50" spans="1:7" ht="24" x14ac:dyDescent="0.25">
      <c r="A50" s="107">
        <v>754</v>
      </c>
      <c r="B50" s="63"/>
      <c r="C50" s="63"/>
      <c r="D50" s="108" t="s">
        <v>74</v>
      </c>
      <c r="E50" s="163">
        <f>E51</f>
        <v>30000</v>
      </c>
      <c r="F50" s="163">
        <f t="shared" ref="F50:G51" si="22">F51</f>
        <v>0</v>
      </c>
      <c r="G50" s="217">
        <f t="shared" si="22"/>
        <v>30000</v>
      </c>
    </row>
    <row r="51" spans="1:7" x14ac:dyDescent="0.25">
      <c r="A51" s="320"/>
      <c r="B51" s="64">
        <v>75412</v>
      </c>
      <c r="C51" s="64"/>
      <c r="D51" s="109" t="s">
        <v>75</v>
      </c>
      <c r="E51" s="160">
        <f>E52</f>
        <v>30000</v>
      </c>
      <c r="F51" s="160">
        <f t="shared" si="22"/>
        <v>0</v>
      </c>
      <c r="G51" s="211">
        <f t="shared" si="22"/>
        <v>30000</v>
      </c>
    </row>
    <row r="52" spans="1:7" ht="36" x14ac:dyDescent="0.25">
      <c r="A52" s="327"/>
      <c r="B52" s="110"/>
      <c r="C52" s="111">
        <v>2820</v>
      </c>
      <c r="D52" s="112" t="s">
        <v>76</v>
      </c>
      <c r="E52" s="164">
        <v>30000</v>
      </c>
      <c r="F52" s="177"/>
      <c r="G52" s="175">
        <f>E52+F52</f>
        <v>30000</v>
      </c>
    </row>
    <row r="53" spans="1:7" s="48" customFormat="1" ht="12" x14ac:dyDescent="0.25">
      <c r="A53" s="44">
        <v>851</v>
      </c>
      <c r="B53" s="45"/>
      <c r="C53" s="46"/>
      <c r="D53" s="47" t="s">
        <v>77</v>
      </c>
      <c r="E53" s="178">
        <f>E54</f>
        <v>38000</v>
      </c>
      <c r="F53" s="178">
        <f t="shared" ref="F53:G53" si="23">F54</f>
        <v>0</v>
      </c>
      <c r="G53" s="203">
        <f t="shared" si="23"/>
        <v>38000</v>
      </c>
    </row>
    <row r="54" spans="1:7" s="48" customFormat="1" ht="12" x14ac:dyDescent="0.25">
      <c r="A54" s="113"/>
      <c r="B54" s="49">
        <v>85154</v>
      </c>
      <c r="C54" s="50"/>
      <c r="D54" s="51" t="s">
        <v>78</v>
      </c>
      <c r="E54" s="179">
        <f>SUM(E55:E55)</f>
        <v>38000</v>
      </c>
      <c r="F54" s="179">
        <f t="shared" ref="F54:G54" si="24">SUM(F55:F55)</f>
        <v>0</v>
      </c>
      <c r="G54" s="204">
        <f t="shared" si="24"/>
        <v>38000</v>
      </c>
    </row>
    <row r="55" spans="1:7" s="48" customFormat="1" ht="72" x14ac:dyDescent="0.25">
      <c r="A55" s="104"/>
      <c r="B55" s="104"/>
      <c r="C55" s="105">
        <v>2360</v>
      </c>
      <c r="D55" s="106" t="s">
        <v>79</v>
      </c>
      <c r="E55" s="195">
        <v>38000</v>
      </c>
      <c r="F55" s="181"/>
      <c r="G55" s="182">
        <f>E55+F55</f>
        <v>38000</v>
      </c>
    </row>
    <row r="56" spans="1:7" s="48" customFormat="1" ht="12" x14ac:dyDescent="0.25">
      <c r="A56" s="114">
        <v>900</v>
      </c>
      <c r="B56" s="114"/>
      <c r="C56" s="115"/>
      <c r="D56" s="116" t="s">
        <v>39</v>
      </c>
      <c r="E56" s="196">
        <f>E57</f>
        <v>50000</v>
      </c>
      <c r="F56" s="196">
        <f t="shared" ref="F56:G57" si="25">F57</f>
        <v>0</v>
      </c>
      <c r="G56" s="218">
        <f t="shared" si="25"/>
        <v>50000</v>
      </c>
    </row>
    <row r="57" spans="1:7" s="48" customFormat="1" ht="12" x14ac:dyDescent="0.25">
      <c r="A57" s="104"/>
      <c r="B57" s="117">
        <v>92120</v>
      </c>
      <c r="C57" s="118"/>
      <c r="D57" s="119" t="s">
        <v>80</v>
      </c>
      <c r="E57" s="197">
        <f>E58</f>
        <v>50000</v>
      </c>
      <c r="F57" s="197">
        <f t="shared" si="25"/>
        <v>0</v>
      </c>
      <c r="G57" s="219">
        <f t="shared" si="25"/>
        <v>50000</v>
      </c>
    </row>
    <row r="58" spans="1:7" s="48" customFormat="1" ht="60" x14ac:dyDescent="0.25">
      <c r="A58" s="104"/>
      <c r="B58" s="104"/>
      <c r="C58" s="120">
        <v>2720</v>
      </c>
      <c r="D58" s="121" t="s">
        <v>81</v>
      </c>
      <c r="E58" s="198">
        <v>50000</v>
      </c>
      <c r="F58" s="181"/>
      <c r="G58" s="182">
        <f>E58+F58</f>
        <v>50000</v>
      </c>
    </row>
    <row r="59" spans="1:7" s="48" customFormat="1" ht="12" x14ac:dyDescent="0.25">
      <c r="A59" s="44">
        <v>926</v>
      </c>
      <c r="B59" s="122"/>
      <c r="C59" s="123"/>
      <c r="D59" s="124" t="s">
        <v>82</v>
      </c>
      <c r="E59" s="199">
        <f>E60</f>
        <v>277000</v>
      </c>
      <c r="F59" s="199">
        <f t="shared" ref="F59:G60" si="26">F60</f>
        <v>0</v>
      </c>
      <c r="G59" s="220">
        <f t="shared" si="26"/>
        <v>277000</v>
      </c>
    </row>
    <row r="60" spans="1:7" s="48" customFormat="1" ht="12" x14ac:dyDescent="0.25">
      <c r="A60" s="104"/>
      <c r="B60" s="125">
        <v>92695</v>
      </c>
      <c r="C60" s="126"/>
      <c r="D60" s="127" t="s">
        <v>83</v>
      </c>
      <c r="E60" s="200">
        <f>E61</f>
        <v>277000</v>
      </c>
      <c r="F60" s="200">
        <f t="shared" si="26"/>
        <v>0</v>
      </c>
      <c r="G60" s="221">
        <f t="shared" si="26"/>
        <v>277000</v>
      </c>
    </row>
    <row r="61" spans="1:7" s="48" customFormat="1" ht="72.75" thickBot="1" x14ac:dyDescent="0.3">
      <c r="A61" s="128"/>
      <c r="B61" s="128"/>
      <c r="C61" s="53">
        <v>2360</v>
      </c>
      <c r="D61" s="54" t="s">
        <v>79</v>
      </c>
      <c r="E61" s="180">
        <v>277000</v>
      </c>
      <c r="F61" s="181"/>
      <c r="G61" s="182">
        <f>E61+F61</f>
        <v>277000</v>
      </c>
    </row>
    <row r="62" spans="1:7" s="36" customFormat="1" ht="18" customHeight="1" thickBot="1" x14ac:dyDescent="0.25">
      <c r="A62" s="328" t="s">
        <v>84</v>
      </c>
      <c r="B62" s="329"/>
      <c r="C62" s="329"/>
      <c r="D62" s="330"/>
      <c r="E62" s="176">
        <f>E39+E8</f>
        <v>5828753.8200000003</v>
      </c>
      <c r="F62" s="176">
        <f t="shared" ref="F62" si="27">F39+F8</f>
        <v>200</v>
      </c>
      <c r="G62" s="222">
        <f>E62+F62</f>
        <v>5828953.8200000003</v>
      </c>
    </row>
    <row r="63" spans="1:7" s="36" customFormat="1" ht="18" customHeight="1" x14ac:dyDescent="0.2">
      <c r="A63" s="131"/>
      <c r="B63" s="131"/>
      <c r="C63" s="131"/>
      <c r="D63" s="131"/>
      <c r="E63" s="201"/>
      <c r="F63" s="201"/>
      <c r="G63" s="201"/>
    </row>
    <row r="64" spans="1:7" s="36" customFormat="1" ht="18" customHeight="1" x14ac:dyDescent="0.25">
      <c r="A64" s="129"/>
      <c r="B64" s="129"/>
      <c r="C64" s="130"/>
      <c r="D64" s="131"/>
      <c r="E64" s="132"/>
      <c r="F64"/>
      <c r="G64"/>
    </row>
    <row r="65" spans="1:7" ht="30.75" customHeight="1" x14ac:dyDescent="0.25">
      <c r="A65" s="133" t="s">
        <v>85</v>
      </c>
      <c r="B65" s="36"/>
      <c r="C65" s="36"/>
      <c r="D65" s="36"/>
      <c r="E65" s="36"/>
    </row>
    <row r="66" spans="1:7" ht="57.75" customHeight="1" x14ac:dyDescent="0.25">
      <c r="A66" s="38" t="s">
        <v>1</v>
      </c>
      <c r="B66" s="38" t="s">
        <v>2</v>
      </c>
      <c r="C66" s="39" t="s">
        <v>3</v>
      </c>
      <c r="D66" s="40" t="s">
        <v>33</v>
      </c>
      <c r="E66" s="166" t="s">
        <v>86</v>
      </c>
      <c r="F66" s="174" t="s">
        <v>90</v>
      </c>
      <c r="G66" s="174" t="s">
        <v>91</v>
      </c>
    </row>
    <row r="67" spans="1:7" s="42" customFormat="1" ht="25.5" customHeight="1" thickBot="1" x14ac:dyDescent="0.3">
      <c r="A67" s="41" t="s">
        <v>35</v>
      </c>
      <c r="B67" s="331" t="s">
        <v>36</v>
      </c>
      <c r="C67" s="331"/>
      <c r="D67" s="331"/>
      <c r="E67" s="151">
        <f>E68</f>
        <v>200000</v>
      </c>
      <c r="F67" s="151">
        <f t="shared" ref="F67" si="28">F68</f>
        <v>0</v>
      </c>
      <c r="G67" s="202">
        <f t="shared" ref="G67:G76" si="29">E67+F67</f>
        <v>200000</v>
      </c>
    </row>
    <row r="68" spans="1:7" ht="21" customHeight="1" x14ac:dyDescent="0.25">
      <c r="A68" s="134" t="s">
        <v>66</v>
      </c>
      <c r="B68" s="332" t="s">
        <v>45</v>
      </c>
      <c r="C68" s="332"/>
      <c r="D68" s="332"/>
      <c r="E68" s="167">
        <f>E69</f>
        <v>200000</v>
      </c>
      <c r="F68" s="165"/>
      <c r="G68" s="175">
        <f t="shared" si="29"/>
        <v>200000</v>
      </c>
    </row>
    <row r="69" spans="1:7" x14ac:dyDescent="0.25">
      <c r="A69" s="61">
        <v>600</v>
      </c>
      <c r="B69" s="62"/>
      <c r="C69" s="62"/>
      <c r="D69" s="108" t="s">
        <v>46</v>
      </c>
      <c r="E69" s="168">
        <f>E70</f>
        <v>200000</v>
      </c>
      <c r="F69" s="168">
        <f t="shared" ref="F69:F70" si="30">F70</f>
        <v>0</v>
      </c>
      <c r="G69" s="223">
        <f t="shared" si="29"/>
        <v>200000</v>
      </c>
    </row>
    <row r="70" spans="1:7" x14ac:dyDescent="0.25">
      <c r="A70" s="333"/>
      <c r="B70" s="135">
        <v>60013</v>
      </c>
      <c r="C70" s="136"/>
      <c r="D70" s="137" t="s">
        <v>87</v>
      </c>
      <c r="E70" s="169">
        <f>E71</f>
        <v>200000</v>
      </c>
      <c r="F70" s="169">
        <f t="shared" si="30"/>
        <v>0</v>
      </c>
      <c r="G70" s="224">
        <f t="shared" si="29"/>
        <v>200000</v>
      </c>
    </row>
    <row r="71" spans="1:7" ht="60.75" thickBot="1" x14ac:dyDescent="0.3">
      <c r="A71" s="334"/>
      <c r="B71" s="138"/>
      <c r="C71" s="139">
        <v>6300</v>
      </c>
      <c r="D71" s="140" t="s">
        <v>88</v>
      </c>
      <c r="E71" s="170">
        <v>200000</v>
      </c>
      <c r="F71" s="165"/>
      <c r="G71" s="175">
        <f t="shared" si="29"/>
        <v>200000</v>
      </c>
    </row>
    <row r="72" spans="1:7" s="42" customFormat="1" ht="32.25" customHeight="1" thickBot="1" x14ac:dyDescent="0.3">
      <c r="A72" s="141" t="s">
        <v>64</v>
      </c>
      <c r="B72" s="318" t="s">
        <v>65</v>
      </c>
      <c r="C72" s="318"/>
      <c r="D72" s="318"/>
      <c r="E72" s="171">
        <f>E74+E81</f>
        <v>284280</v>
      </c>
      <c r="F72" s="171">
        <f t="shared" ref="F72" si="31">F74+F81</f>
        <v>0</v>
      </c>
      <c r="G72" s="225">
        <f t="shared" si="29"/>
        <v>284280</v>
      </c>
    </row>
    <row r="73" spans="1:7" ht="23.25" customHeight="1" x14ac:dyDescent="0.25">
      <c r="A73" s="142" t="s">
        <v>66</v>
      </c>
      <c r="B73" s="319" t="s">
        <v>68</v>
      </c>
      <c r="C73" s="319"/>
      <c r="D73" s="319"/>
      <c r="E73" s="162">
        <f>E74</f>
        <v>284280</v>
      </c>
      <c r="F73" s="165"/>
      <c r="G73" s="175">
        <f t="shared" si="29"/>
        <v>284280</v>
      </c>
    </row>
    <row r="74" spans="1:7" ht="24" x14ac:dyDescent="0.25">
      <c r="A74" s="107">
        <v>754</v>
      </c>
      <c r="B74" s="63"/>
      <c r="C74" s="63"/>
      <c r="D74" s="108" t="s">
        <v>74</v>
      </c>
      <c r="E74" s="163">
        <f>E75</f>
        <v>284280</v>
      </c>
      <c r="F74" s="163">
        <f t="shared" ref="F74" si="32">F75</f>
        <v>0</v>
      </c>
      <c r="G74" s="217">
        <f t="shared" si="29"/>
        <v>284280</v>
      </c>
    </row>
    <row r="75" spans="1:7" x14ac:dyDescent="0.25">
      <c r="A75" s="320"/>
      <c r="B75" s="64">
        <v>75412</v>
      </c>
      <c r="C75" s="64"/>
      <c r="D75" s="109" t="s">
        <v>75</v>
      </c>
      <c r="E75" s="160">
        <f>E76+E77</f>
        <v>284280</v>
      </c>
      <c r="F75" s="160">
        <f t="shared" ref="F75" si="33">F76+F77</f>
        <v>0</v>
      </c>
      <c r="G75" s="211">
        <f t="shared" si="29"/>
        <v>284280</v>
      </c>
    </row>
    <row r="76" spans="1:7" ht="60.75" thickBot="1" x14ac:dyDescent="0.3">
      <c r="A76" s="321"/>
      <c r="B76" s="143"/>
      <c r="C76" s="144">
        <v>6230</v>
      </c>
      <c r="D76" s="145" t="s">
        <v>89</v>
      </c>
      <c r="E76" s="164">
        <v>284280</v>
      </c>
      <c r="F76" s="165"/>
      <c r="G76" s="175">
        <f t="shared" si="29"/>
        <v>284280</v>
      </c>
    </row>
    <row r="77" spans="1:7" ht="48.75" hidden="1" thickBot="1" x14ac:dyDescent="0.3">
      <c r="A77" s="146"/>
      <c r="B77" s="147"/>
      <c r="C77" s="148">
        <v>6239</v>
      </c>
      <c r="D77" s="149" t="s">
        <v>89</v>
      </c>
      <c r="E77" s="172">
        <v>0</v>
      </c>
      <c r="F77" s="165"/>
      <c r="G77" s="165"/>
    </row>
    <row r="78" spans="1:7" ht="30" customHeight="1" x14ac:dyDescent="0.25">
      <c r="A78" s="322" t="s">
        <v>84</v>
      </c>
      <c r="B78" s="323"/>
      <c r="C78" s="323"/>
      <c r="D78" s="324"/>
      <c r="E78" s="173">
        <f>E72+E67</f>
        <v>484280</v>
      </c>
      <c r="F78" s="173">
        <f t="shared" ref="F78:G78" si="34">F72+F67</f>
        <v>0</v>
      </c>
      <c r="G78" s="226">
        <f t="shared" si="34"/>
        <v>484280</v>
      </c>
    </row>
    <row r="79" spans="1:7" s="36" customFormat="1" x14ac:dyDescent="0.25">
      <c r="F79"/>
      <c r="G79"/>
    </row>
  </sheetData>
  <sheetProtection selectLockedCells="1" selectUnlockedCells="1"/>
  <mergeCells count="28">
    <mergeCell ref="B8:D8"/>
    <mergeCell ref="E1:G1"/>
    <mergeCell ref="E2:G2"/>
    <mergeCell ref="E3:G3"/>
    <mergeCell ref="A5:E5"/>
    <mergeCell ref="A6:E6"/>
    <mergeCell ref="B46:D46"/>
    <mergeCell ref="B9:D9"/>
    <mergeCell ref="A11:A16"/>
    <mergeCell ref="B17:D17"/>
    <mergeCell ref="A19:A20"/>
    <mergeCell ref="A22:A29"/>
    <mergeCell ref="A31:A34"/>
    <mergeCell ref="B35:D35"/>
    <mergeCell ref="A37:A38"/>
    <mergeCell ref="B39:D39"/>
    <mergeCell ref="B40:D40"/>
    <mergeCell ref="A42:A45"/>
    <mergeCell ref="B72:D72"/>
    <mergeCell ref="B73:D73"/>
    <mergeCell ref="A75:A76"/>
    <mergeCell ref="A78:D78"/>
    <mergeCell ref="A48:A49"/>
    <mergeCell ref="A51:A52"/>
    <mergeCell ref="A62:D62"/>
    <mergeCell ref="B67:D67"/>
    <mergeCell ref="B68:D68"/>
    <mergeCell ref="A70:A71"/>
  </mergeCells>
  <pageMargins left="0.78740157480314965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Zał. Nr 1</vt:lpstr>
      <vt:lpstr>Zał. Nr 2</vt:lpstr>
      <vt:lpstr>Zał. Nr 3</vt:lpstr>
      <vt:lpstr>zał nr 4</vt:lpstr>
      <vt:lpstr>'zał nr 4'!Tytuły_wydruku</vt:lpstr>
      <vt:lpstr>'Zał. Nr 1'!Tytuły_wydruku</vt:lpstr>
      <vt:lpstr>'Zał. Nr 2'!Tytuły_wydruku</vt:lpstr>
      <vt:lpstr>'Zał. Nr 3'!Tytuły_wydruku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2015-02-16T08:57:34Z</cp:lastPrinted>
  <dcterms:created xsi:type="dcterms:W3CDTF">2015-02-06T15:21:47Z</dcterms:created>
  <dcterms:modified xsi:type="dcterms:W3CDTF">2015-02-16T08:58:03Z</dcterms:modified>
</cp:coreProperties>
</file>