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0" i="1" l="1"/>
  <c r="H20" i="1"/>
  <c r="H16" i="1" s="1"/>
  <c r="I20" i="1"/>
  <c r="J20" i="1"/>
  <c r="K20" i="1"/>
  <c r="K11" i="1" s="1"/>
  <c r="F20" i="1"/>
  <c r="G11" i="1"/>
  <c r="K17" i="1"/>
  <c r="J17" i="1"/>
  <c r="I17" i="1"/>
  <c r="H17" i="1"/>
  <c r="G17" i="1"/>
  <c r="F17" i="1"/>
  <c r="J16" i="1"/>
  <c r="J14" i="1" s="1"/>
  <c r="J12" i="1" s="1"/>
  <c r="I16" i="1"/>
  <c r="G16" i="1"/>
  <c r="I12" i="1"/>
  <c r="J11" i="1"/>
  <c r="I11" i="1"/>
  <c r="H11" i="1"/>
  <c r="H9" i="1" s="1"/>
  <c r="K10" i="1"/>
  <c r="J10" i="1"/>
  <c r="I10" i="1"/>
  <c r="H10" i="1"/>
  <c r="G10" i="1"/>
  <c r="F10" i="1"/>
  <c r="J9" i="1"/>
  <c r="I9" i="1"/>
  <c r="F16" i="1" l="1"/>
  <c r="K16" i="1"/>
  <c r="K9" i="1"/>
  <c r="G9" i="1"/>
  <c r="F11" i="1"/>
  <c r="F9" i="1" s="1"/>
</calcChain>
</file>

<file path=xl/sharedStrings.xml><?xml version="1.0" encoding="utf-8"?>
<sst xmlns="http://schemas.openxmlformats.org/spreadsheetml/2006/main" count="70" uniqueCount="59">
  <si>
    <t>Rady Miejskiej w Rogoźnie</t>
  </si>
  <si>
    <t>Wykaz przedsiewzięć do Wieloletniej Prognozy Finansowej na lata 2016-2026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</si>
  <si>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</si>
  <si>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</si>
  <si>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</si>
  <si>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</si>
  <si>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</si>
  <si>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</si>
  <si>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</si>
  <si>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</si>
  <si>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</si>
  <si>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</si>
  <si>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</si>
  <si>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</si>
  <si>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</si>
  <si>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</si>
  <si>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</si>
  <si>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</si>
  <si>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</si>
  <si>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</si>
  <si>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</si>
  <si>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</si>
  <si>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</si>
  <si>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</si>
  <si>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</si>
  <si>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</si>
  <si>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</si>
  <si>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</si>
  <si>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</si>
  <si>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</si>
  <si>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</si>
  <si>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</si>
  <si>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</si>
  <si>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</si>
  <si>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</si>
  <si>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1.3.1.1</t>
  </si>
  <si>
    <t>Plan gospodarki niskoemisyjnej dla Gminy Rogoźno - Ochrona Powietrza</t>
  </si>
  <si>
    <t>Urząd Miejski w Rogoźnie</t>
  </si>
  <si>
    <t>1.3.1.2</t>
  </si>
  <si>
    <t>Odszkodowanie za nabyte działki 281/3; 218/9; 219/1 - obowiązek wynikający z Miejscowego Planu Zagospodarowania Prrzestrzennego - droga publiczna gminna</t>
  </si>
  <si>
    <t>1.3.2.</t>
  </si>
  <si>
    <t>1.3.2.1</t>
  </si>
  <si>
    <t>Przebudowa drogi nr 272520P w Gościejewie 
- dojazd do gruntów rolnych</t>
  </si>
  <si>
    <t>1.3.2.2</t>
  </si>
  <si>
    <t>Przebudowa ulicy Fabrycznej
- Bezpieczeństwo - Dostępność-Rozwój</t>
  </si>
  <si>
    <t>1.3.2.3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</si>
  <si>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</si>
  <si>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</si>
  <si>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1.3.2.4</t>
  </si>
  <si>
    <t>"Dofinansowanie modernizacji Schroniska dla Bezdomnych Zwierząt AZOREK w Obornikach"</t>
  </si>
  <si>
    <t>Cel: opieka nad zwierzętami bezdomnymi</t>
  </si>
  <si>
    <t>1.3.2.5</t>
  </si>
  <si>
    <t>"Dofinansowanie przebudowy istniejacego chodnika przy ul. Za Jeziorem w Rogoźnie przy drodze powiatowej 2030P"</t>
  </si>
  <si>
    <t>Cel: poprawa bezpieczeństwa mieszkańców</t>
  </si>
  <si>
    <t>1.3.2.6</t>
  </si>
  <si>
    <t>"Aktualizacja dokumentacji przebudowy drogi gminnej w m. Parkowo"</t>
  </si>
  <si>
    <t>cel: poprawa bezpieczeństwa i komunikacji</t>
  </si>
  <si>
    <t>Załącznik Nr 2 do Uchwały NrXXII/216/2016</t>
  </si>
  <si>
    <t>z dnia 24 lutego 2016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</si>
</sst>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8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A4" zoomScaleNormal="100" workbookViewId="0">
      <selection activeCell="A4" sqref="A4"/>
    </sheetView>
  </sheetViews>
  <sheetFormatPr defaultRowHeight="12.75" x14ac:dyDescent="0.2"/>
  <cols>
    <col min="1" max="1" width="5.8554687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57</v>
      </c>
    </row>
    <row r="2" spans="1:11" x14ac:dyDescent="0.2">
      <c r="A2" s="1" t="s">
        <v>0</v>
      </c>
      <c r="B2" s="1"/>
    </row>
    <row r="3" spans="1:11" x14ac:dyDescent="0.2">
      <c r="A3" s="1" t="s">
        <v>58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1</v>
      </c>
      <c r="B5" s="4"/>
      <c r="C5" s="4"/>
      <c r="D5" s="4"/>
      <c r="E5" s="4"/>
      <c r="F5" s="4"/>
    </row>
    <row r="6" spans="1:11" ht="12.75" customHeight="1" x14ac:dyDescent="0.2">
      <c r="A6" s="51" t="s">
        <v>2</v>
      </c>
      <c r="B6" s="51" t="s">
        <v>3</v>
      </c>
      <c r="C6" s="53" t="s">
        <v>4</v>
      </c>
      <c r="D6" s="48" t="s">
        <v>5</v>
      </c>
      <c r="E6" s="50"/>
      <c r="F6" s="53" t="s">
        <v>6</v>
      </c>
      <c r="G6" s="55" t="s">
        <v>7</v>
      </c>
      <c r="H6" s="56"/>
      <c r="I6" s="56"/>
      <c r="J6" s="57"/>
      <c r="K6" s="46" t="s">
        <v>8</v>
      </c>
    </row>
    <row r="7" spans="1:11" ht="21.75" customHeight="1" x14ac:dyDescent="0.2">
      <c r="A7" s="52"/>
      <c r="B7" s="52"/>
      <c r="C7" s="54"/>
      <c r="D7" s="5" t="s">
        <v>9</v>
      </c>
      <c r="E7" s="5" t="s">
        <v>10</v>
      </c>
      <c r="F7" s="54"/>
      <c r="G7" s="5">
        <v>2016</v>
      </c>
      <c r="H7" s="5">
        <v>2017</v>
      </c>
      <c r="I7" s="5">
        <v>2018</v>
      </c>
      <c r="J7" s="5">
        <v>2019</v>
      </c>
      <c r="K7" s="47"/>
    </row>
    <row r="8" spans="1:11" x14ac:dyDescent="0.2">
      <c r="A8" s="6" t="s">
        <v>11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16</v>
      </c>
      <c r="G8" s="7" t="s">
        <v>17</v>
      </c>
      <c r="H8" s="8" t="s">
        <v>18</v>
      </c>
      <c r="I8" s="8" t="s">
        <v>19</v>
      </c>
      <c r="J8" s="8" t="s">
        <v>20</v>
      </c>
      <c r="K8" s="8">
        <v>11</v>
      </c>
    </row>
    <row r="9" spans="1:11" x14ac:dyDescent="0.2">
      <c r="A9" s="9"/>
      <c r="B9" s="39" t="s">
        <v>21</v>
      </c>
      <c r="C9" s="40"/>
      <c r="D9" s="40"/>
      <c r="E9" s="41"/>
      <c r="F9" s="10">
        <f>F10+F11</f>
        <v>3661307.82</v>
      </c>
      <c r="G9" s="10">
        <f t="shared" ref="G9:K9" si="0">G10+G11</f>
        <v>2712531.13</v>
      </c>
      <c r="H9" s="10">
        <f t="shared" si="0"/>
        <v>42606.78</v>
      </c>
      <c r="I9" s="10">
        <f t="shared" si="0"/>
        <v>0</v>
      </c>
      <c r="J9" s="10">
        <f t="shared" si="0"/>
        <v>0</v>
      </c>
      <c r="K9" s="10">
        <f t="shared" si="0"/>
        <v>2323772.59</v>
      </c>
    </row>
    <row r="10" spans="1:11" x14ac:dyDescent="0.2">
      <c r="A10" s="11" t="s">
        <v>22</v>
      </c>
      <c r="B10" s="36" t="s">
        <v>23</v>
      </c>
      <c r="C10" s="37"/>
      <c r="D10" s="37"/>
      <c r="E10" s="38"/>
      <c r="F10" s="12">
        <f>F13+F17</f>
        <v>180969.32</v>
      </c>
      <c r="G10" s="12">
        <f t="shared" ref="G10:K10" si="1">G13+G17</f>
        <v>135053.32</v>
      </c>
      <c r="H10" s="12">
        <f t="shared" si="1"/>
        <v>0</v>
      </c>
      <c r="I10" s="12">
        <f t="shared" si="1"/>
        <v>0</v>
      </c>
      <c r="J10" s="12">
        <f t="shared" si="1"/>
        <v>0</v>
      </c>
      <c r="K10" s="12">
        <f t="shared" si="1"/>
        <v>0</v>
      </c>
    </row>
    <row r="11" spans="1:11" x14ac:dyDescent="0.2">
      <c r="A11" s="11" t="s">
        <v>24</v>
      </c>
      <c r="B11" s="36" t="s">
        <v>25</v>
      </c>
      <c r="C11" s="37"/>
      <c r="D11" s="37"/>
      <c r="E11" s="38"/>
      <c r="F11" s="12">
        <f>F20</f>
        <v>3480338.5</v>
      </c>
      <c r="G11" s="12">
        <f t="shared" ref="G11:K11" si="2">G20</f>
        <v>2577477.81</v>
      </c>
      <c r="H11" s="12">
        <f t="shared" si="2"/>
        <v>42606.78</v>
      </c>
      <c r="I11" s="12">
        <f t="shared" si="2"/>
        <v>0</v>
      </c>
      <c r="J11" s="12">
        <f t="shared" si="2"/>
        <v>0</v>
      </c>
      <c r="K11" s="12">
        <f t="shared" si="2"/>
        <v>2323772.59</v>
      </c>
    </row>
    <row r="12" spans="1:11" ht="51.75" customHeight="1" x14ac:dyDescent="0.2">
      <c r="A12" s="11" t="s">
        <v>26</v>
      </c>
      <c r="B12" s="48" t="s">
        <v>27</v>
      </c>
      <c r="C12" s="49"/>
      <c r="D12" s="49"/>
      <c r="E12" s="50"/>
      <c r="F12" s="10">
        <v>0</v>
      </c>
      <c r="G12" s="10">
        <v>0</v>
      </c>
      <c r="H12" s="10">
        <v>0</v>
      </c>
      <c r="I12" s="10">
        <f t="shared" ref="I12:J12" si="3">I13+I14</f>
        <v>0</v>
      </c>
      <c r="J12" s="10">
        <f t="shared" si="3"/>
        <v>0</v>
      </c>
      <c r="K12" s="10">
        <v>0</v>
      </c>
    </row>
    <row r="13" spans="1:11" x14ac:dyDescent="0.2">
      <c r="A13" s="11" t="s">
        <v>28</v>
      </c>
      <c r="B13" s="36" t="s">
        <v>23</v>
      </c>
      <c r="C13" s="37"/>
      <c r="D13" s="37"/>
      <c r="E13" s="38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29</v>
      </c>
      <c r="B14" s="36" t="s">
        <v>25</v>
      </c>
      <c r="C14" s="37"/>
      <c r="D14" s="37"/>
      <c r="E14" s="38"/>
      <c r="F14" s="12">
        <v>0</v>
      </c>
      <c r="G14" s="12">
        <v>0</v>
      </c>
      <c r="H14" s="12">
        <v>0</v>
      </c>
      <c r="I14" s="12">
        <v>0</v>
      </c>
      <c r="J14" s="12">
        <f t="shared" ref="J14" si="4">J16+J15</f>
        <v>0</v>
      </c>
      <c r="K14" s="12">
        <v>0</v>
      </c>
    </row>
    <row r="15" spans="1:11" ht="27.75" customHeight="1" x14ac:dyDescent="0.2">
      <c r="A15" s="11" t="s">
        <v>30</v>
      </c>
      <c r="B15" s="39" t="s">
        <v>31</v>
      </c>
      <c r="C15" s="40"/>
      <c r="D15" s="40"/>
      <c r="E15" s="41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39" t="s">
        <v>33</v>
      </c>
      <c r="C16" s="40"/>
      <c r="D16" s="40"/>
      <c r="E16" s="41"/>
      <c r="F16" s="10">
        <f>F20+F17</f>
        <v>3661307.82</v>
      </c>
      <c r="G16" s="10">
        <f t="shared" ref="G16:K16" si="5">G20+G17</f>
        <v>2712531.13</v>
      </c>
      <c r="H16" s="10">
        <f t="shared" si="5"/>
        <v>42606.78</v>
      </c>
      <c r="I16" s="10">
        <f t="shared" si="5"/>
        <v>0</v>
      </c>
      <c r="J16" s="10">
        <f t="shared" si="5"/>
        <v>0</v>
      </c>
      <c r="K16" s="10">
        <f t="shared" si="5"/>
        <v>2323772.59</v>
      </c>
    </row>
    <row r="17" spans="1:11" ht="14.25" customHeight="1" x14ac:dyDescent="0.2">
      <c r="A17" s="13" t="s">
        <v>34</v>
      </c>
      <c r="B17" s="14" t="s">
        <v>23</v>
      </c>
      <c r="C17" s="15"/>
      <c r="D17" s="15"/>
      <c r="E17" s="16"/>
      <c r="F17" s="17">
        <f>F18+F19</f>
        <v>180969.32</v>
      </c>
      <c r="G17" s="17">
        <f t="shared" ref="G17:K17" si="6">G18+G19</f>
        <v>135053.32</v>
      </c>
      <c r="H17" s="17">
        <f t="shared" si="6"/>
        <v>0</v>
      </c>
      <c r="I17" s="17">
        <f t="shared" si="6"/>
        <v>0</v>
      </c>
      <c r="J17" s="17">
        <f t="shared" si="6"/>
        <v>0</v>
      </c>
      <c r="K17" s="17">
        <f t="shared" si="6"/>
        <v>0</v>
      </c>
    </row>
    <row r="18" spans="1:11" ht="36" customHeight="1" x14ac:dyDescent="0.2">
      <c r="A18" s="13" t="s">
        <v>35</v>
      </c>
      <c r="B18" s="14" t="s">
        <v>36</v>
      </c>
      <c r="C18" s="15" t="s">
        <v>37</v>
      </c>
      <c r="D18" s="15">
        <v>2015</v>
      </c>
      <c r="E18" s="16">
        <v>2016</v>
      </c>
      <c r="F18" s="18">
        <v>80053.320000000007</v>
      </c>
      <c r="G18" s="18">
        <v>60053.32</v>
      </c>
      <c r="H18" s="18">
        <v>0</v>
      </c>
      <c r="I18" s="18">
        <v>0</v>
      </c>
      <c r="J18" s="18">
        <v>0</v>
      </c>
      <c r="K18" s="18">
        <v>0</v>
      </c>
    </row>
    <row r="19" spans="1:11" ht="51" customHeight="1" x14ac:dyDescent="0.2">
      <c r="A19" s="13" t="s">
        <v>38</v>
      </c>
      <c r="B19" s="14" t="s">
        <v>39</v>
      </c>
      <c r="C19" s="15" t="s">
        <v>37</v>
      </c>
      <c r="D19" s="15">
        <v>2015</v>
      </c>
      <c r="E19" s="16">
        <v>2016</v>
      </c>
      <c r="F19" s="18">
        <v>100916</v>
      </c>
      <c r="G19" s="18">
        <v>75000</v>
      </c>
      <c r="H19" s="18">
        <v>0</v>
      </c>
      <c r="I19" s="18">
        <v>0</v>
      </c>
      <c r="J19" s="18">
        <v>0</v>
      </c>
      <c r="K19" s="18">
        <v>0</v>
      </c>
    </row>
    <row r="20" spans="1:11" ht="18.75" customHeight="1" x14ac:dyDescent="0.2">
      <c r="A20" s="13" t="s">
        <v>40</v>
      </c>
      <c r="B20" s="14" t="s">
        <v>25</v>
      </c>
      <c r="C20" s="15"/>
      <c r="D20" s="15"/>
      <c r="E20" s="16"/>
      <c r="F20" s="17">
        <f>F23+F21+F22+F25+F27+F29</f>
        <v>3480338.5</v>
      </c>
      <c r="G20" s="17">
        <f t="shared" ref="G20:K20" si="7">G23+G21+G22+G25+G27+G29</f>
        <v>2577477.81</v>
      </c>
      <c r="H20" s="17">
        <f t="shared" si="7"/>
        <v>42606.78</v>
      </c>
      <c r="I20" s="17">
        <f t="shared" si="7"/>
        <v>0</v>
      </c>
      <c r="J20" s="17">
        <f t="shared" si="7"/>
        <v>0</v>
      </c>
      <c r="K20" s="17">
        <f t="shared" si="7"/>
        <v>2323772.59</v>
      </c>
    </row>
    <row r="21" spans="1:11" ht="23.25" customHeight="1" x14ac:dyDescent="0.2">
      <c r="A21" s="11" t="s">
        <v>41</v>
      </c>
      <c r="B21" s="19" t="s">
        <v>42</v>
      </c>
      <c r="C21" s="20" t="s">
        <v>37</v>
      </c>
      <c r="D21" s="21">
        <v>2009</v>
      </c>
      <c r="E21" s="21">
        <v>2016</v>
      </c>
      <c r="F21" s="22">
        <v>532742.98</v>
      </c>
      <c r="G21" s="22">
        <v>505158</v>
      </c>
      <c r="H21" s="22">
        <v>0</v>
      </c>
      <c r="I21" s="22">
        <v>0</v>
      </c>
      <c r="J21" s="22">
        <v>0</v>
      </c>
      <c r="K21" s="22">
        <v>505158</v>
      </c>
    </row>
    <row r="22" spans="1:11" ht="23.25" customHeight="1" x14ac:dyDescent="0.2">
      <c r="A22" s="11" t="s">
        <v>43</v>
      </c>
      <c r="B22" s="19" t="s">
        <v>44</v>
      </c>
      <c r="C22" s="20" t="s">
        <v>37</v>
      </c>
      <c r="D22" s="21">
        <v>2009</v>
      </c>
      <c r="E22" s="21">
        <v>2016</v>
      </c>
      <c r="F22" s="22">
        <v>1732683.84</v>
      </c>
      <c r="G22" s="22">
        <v>1671092</v>
      </c>
      <c r="H22" s="22">
        <v>0</v>
      </c>
      <c r="I22" s="22">
        <v>0</v>
      </c>
      <c r="J22" s="22">
        <v>0</v>
      </c>
      <c r="K22" s="22">
        <v>1671092</v>
      </c>
    </row>
    <row r="23" spans="1:11" ht="22.5" x14ac:dyDescent="0.2">
      <c r="A23" s="42" t="s">
        <v>45</v>
      </c>
      <c r="B23" s="23" t="s">
        <v>46</v>
      </c>
      <c r="C23" s="31" t="s">
        <v>37</v>
      </c>
      <c r="D23" s="44">
        <v>2014</v>
      </c>
      <c r="E23" s="44">
        <v>2016</v>
      </c>
      <c r="F23" s="34">
        <v>1009400.09</v>
      </c>
      <c r="G23" s="34">
        <v>256152</v>
      </c>
      <c r="H23" s="34">
        <v>0</v>
      </c>
      <c r="I23" s="34">
        <v>0</v>
      </c>
      <c r="J23" s="34">
        <v>0</v>
      </c>
      <c r="K23" s="34">
        <v>0</v>
      </c>
    </row>
    <row r="24" spans="1:11" x14ac:dyDescent="0.2">
      <c r="A24" s="43"/>
      <c r="B24" s="24" t="s">
        <v>47</v>
      </c>
      <c r="C24" s="32"/>
      <c r="D24" s="45"/>
      <c r="E24" s="45"/>
      <c r="F24" s="35"/>
      <c r="G24" s="35"/>
      <c r="H24" s="35"/>
      <c r="I24" s="35"/>
      <c r="J24" s="35"/>
      <c r="K24" s="35"/>
    </row>
    <row r="25" spans="1:11" ht="38.25" customHeight="1" x14ac:dyDescent="0.2">
      <c r="A25" s="21" t="s">
        <v>48</v>
      </c>
      <c r="B25" s="19" t="s">
        <v>49</v>
      </c>
      <c r="C25" s="31" t="s">
        <v>37</v>
      </c>
      <c r="D25" s="29">
        <v>2016</v>
      </c>
      <c r="E25" s="29">
        <v>2017</v>
      </c>
      <c r="F25" s="27">
        <v>142022.59</v>
      </c>
      <c r="G25" s="27">
        <v>99415.81</v>
      </c>
      <c r="H25" s="27">
        <v>42606.78</v>
      </c>
      <c r="I25" s="27">
        <v>0</v>
      </c>
      <c r="J25" s="27">
        <v>0</v>
      </c>
      <c r="K25" s="27">
        <v>142022.59</v>
      </c>
    </row>
    <row r="26" spans="1:11" x14ac:dyDescent="0.2">
      <c r="A26" s="25"/>
      <c r="B26" s="26" t="s">
        <v>50</v>
      </c>
      <c r="C26" s="32"/>
      <c r="D26" s="30"/>
      <c r="E26" s="30"/>
      <c r="F26" s="28"/>
      <c r="G26" s="28"/>
      <c r="H26" s="28"/>
      <c r="I26" s="28"/>
      <c r="J26" s="28"/>
      <c r="K26" s="28"/>
    </row>
    <row r="27" spans="1:11" ht="33.75" x14ac:dyDescent="0.2">
      <c r="A27" s="33" t="s">
        <v>51</v>
      </c>
      <c r="B27" s="19" t="s">
        <v>52</v>
      </c>
      <c r="C27" s="31" t="s">
        <v>37</v>
      </c>
      <c r="D27" s="29">
        <v>2015</v>
      </c>
      <c r="E27" s="29">
        <v>2016</v>
      </c>
      <c r="F27" s="27">
        <v>50000</v>
      </c>
      <c r="G27" s="27">
        <v>40160</v>
      </c>
      <c r="H27" s="27">
        <v>0</v>
      </c>
      <c r="I27" s="27">
        <v>0</v>
      </c>
      <c r="J27" s="27">
        <v>0</v>
      </c>
      <c r="K27" s="27">
        <v>0</v>
      </c>
    </row>
    <row r="28" spans="1:11" x14ac:dyDescent="0.2">
      <c r="A28" s="33"/>
      <c r="B28" s="19" t="s">
        <v>53</v>
      </c>
      <c r="C28" s="32"/>
      <c r="D28" s="30"/>
      <c r="E28" s="30"/>
      <c r="F28" s="28"/>
      <c r="G28" s="28"/>
      <c r="H28" s="28"/>
      <c r="I28" s="28"/>
      <c r="J28" s="28"/>
      <c r="K28" s="28"/>
    </row>
    <row r="29" spans="1:11" ht="22.5" x14ac:dyDescent="0.2">
      <c r="A29" s="29" t="s">
        <v>54</v>
      </c>
      <c r="B29" s="19" t="s">
        <v>55</v>
      </c>
      <c r="C29" s="31" t="s">
        <v>37</v>
      </c>
      <c r="D29" s="29">
        <v>2010</v>
      </c>
      <c r="E29" s="29">
        <v>2016</v>
      </c>
      <c r="F29" s="27">
        <v>13489</v>
      </c>
      <c r="G29" s="27">
        <v>5500</v>
      </c>
      <c r="H29" s="27">
        <v>0</v>
      </c>
      <c r="I29" s="27">
        <v>0</v>
      </c>
      <c r="J29" s="27">
        <v>0</v>
      </c>
      <c r="K29" s="27">
        <v>5500</v>
      </c>
    </row>
    <row r="30" spans="1:11" x14ac:dyDescent="0.2">
      <c r="A30" s="30"/>
      <c r="B30" s="26" t="s">
        <v>56</v>
      </c>
      <c r="C30" s="32"/>
      <c r="D30" s="30"/>
      <c r="E30" s="30"/>
      <c r="F30" s="28"/>
      <c r="G30" s="28"/>
      <c r="H30" s="28"/>
      <c r="I30" s="28"/>
      <c r="J30" s="28"/>
      <c r="K30" s="28"/>
    </row>
  </sheetData>
  <mergeCells count="54">
    <mergeCell ref="B13:E13"/>
    <mergeCell ref="A6:A7"/>
    <mergeCell ref="B6:B7"/>
    <mergeCell ref="C6:C7"/>
    <mergeCell ref="D6:E6"/>
    <mergeCell ref="K6:K7"/>
    <mergeCell ref="B9:E9"/>
    <mergeCell ref="B10:E10"/>
    <mergeCell ref="B11:E11"/>
    <mergeCell ref="B12:E12"/>
    <mergeCell ref="F6:F7"/>
    <mergeCell ref="G6:J6"/>
    <mergeCell ref="K23:K24"/>
    <mergeCell ref="B14:E14"/>
    <mergeCell ref="B15:E15"/>
    <mergeCell ref="B16:E16"/>
    <mergeCell ref="A23:A24"/>
    <mergeCell ref="C23:C24"/>
    <mergeCell ref="D23:D24"/>
    <mergeCell ref="E23:E24"/>
    <mergeCell ref="F23:F24"/>
    <mergeCell ref="G23:G24"/>
    <mergeCell ref="H23:H24"/>
    <mergeCell ref="I23:I24"/>
    <mergeCell ref="J23:J24"/>
    <mergeCell ref="C25:C26"/>
    <mergeCell ref="D25:D26"/>
    <mergeCell ref="E25:E26"/>
    <mergeCell ref="F25:F26"/>
    <mergeCell ref="G25:G26"/>
    <mergeCell ref="A27:A28"/>
    <mergeCell ref="C27:C28"/>
    <mergeCell ref="D27:D28"/>
    <mergeCell ref="E27:E28"/>
    <mergeCell ref="F27:F28"/>
    <mergeCell ref="G29:G30"/>
    <mergeCell ref="H29:H30"/>
    <mergeCell ref="I25:I26"/>
    <mergeCell ref="J25:J26"/>
    <mergeCell ref="K25:K26"/>
    <mergeCell ref="G27:G28"/>
    <mergeCell ref="H27:H28"/>
    <mergeCell ref="H25:H26"/>
    <mergeCell ref="A29:A30"/>
    <mergeCell ref="C29:C30"/>
    <mergeCell ref="D29:D30"/>
    <mergeCell ref="E29:E30"/>
    <mergeCell ref="F29:F30"/>
    <mergeCell ref="I29:I30"/>
    <mergeCell ref="J29:J30"/>
    <mergeCell ref="K29:K30"/>
    <mergeCell ref="I27:I28"/>
    <mergeCell ref="J27:J28"/>
    <mergeCell ref="K27:K28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2016-02-29T06:19:47Z</cp:lastPrinted>
  <dcterms:created xsi:type="dcterms:W3CDTF">2016-02-11T05:44:01Z</dcterms:created>
  <dcterms:modified xsi:type="dcterms:W3CDTF">2016-02-29T06:20:29Z</dcterms:modified>
</cp:coreProperties>
</file>