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1"/>
  </bookViews>
  <sheets>
    <sheet name="Zał. nr 1" sheetId="2" r:id="rId1"/>
    <sheet name="Zał. nr 2" sheetId="4" r:id="rId2"/>
    <sheet name="Zał. nr 3" sheetId="1" r:id="rId3"/>
  </sheets>
  <externalReferences>
    <externalReference r:id="rId4"/>
  </externalReferences>
  <definedNames>
    <definedName name="Excel_BuiltIn_Print_Titles_2" localSheetId="2">#REF!</definedName>
    <definedName name="Excel_BuiltIn_Print_Titles_2">#REF!</definedName>
    <definedName name="Excel_BuiltIn_Print_Titles_2_1" localSheetId="2">#REF!</definedName>
    <definedName name="Excel_BuiltIn_Print_Titles_2_1">#REF!</definedName>
    <definedName name="Excel_BuiltIn_Print_Titles_2_1_1" localSheetId="2">#REF!</definedName>
    <definedName name="Excel_BuiltIn_Print_Titles_2_1_1">#REF!</definedName>
    <definedName name="Excel_BuiltIn_Print_Titles_3_1" localSheetId="2">#REF!</definedName>
    <definedName name="Excel_BuiltIn_Print_Titles_3_1">#REF!</definedName>
    <definedName name="Excel_BuiltIn_Print_Titles_3_1_1" localSheetId="2">#REF!</definedName>
    <definedName name="Excel_BuiltIn_Print_Titles_3_1_1">#REF!</definedName>
    <definedName name="Excel_BuiltIn_Print_Titles_5" localSheetId="2">#REF!</definedName>
    <definedName name="Excel_BuiltIn_Print_Titles_5">#REF!</definedName>
    <definedName name="Excel_BuiltIn_Print_Titles_5_1" localSheetId="2">#REF!</definedName>
    <definedName name="Excel_BuiltIn_Print_Titles_5_1">#REF!</definedName>
    <definedName name="Excel_BuiltIn_Print_Titles_6" localSheetId="2">#REF!</definedName>
    <definedName name="Excel_BuiltIn_Print_Titles_6">#REF!</definedName>
    <definedName name="Excel_BuiltIn_Print_Titles_6_1" localSheetId="2">#REF!</definedName>
    <definedName name="Excel_BuiltIn_Print_Titles_6_1">#REF!</definedName>
    <definedName name="Excel_BuiltIn_Print_Titles_8" localSheetId="2">#REF!</definedName>
    <definedName name="Excel_BuiltIn_Print_Titles_8">#REF!</definedName>
    <definedName name="Excel_BuiltIn_Print_Titles_8_1" localSheetId="2">#REF!</definedName>
    <definedName name="Excel_BuiltIn_Print_Titles_8_1">#REF!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  <definedName name="zal.3" localSheetId="2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135" i="1" l="1"/>
  <c r="G134" i="1"/>
  <c r="G132" i="1" s="1"/>
  <c r="G131" i="1" s="1"/>
  <c r="G133" i="1"/>
  <c r="F132" i="1"/>
  <c r="E132" i="1"/>
  <c r="E131" i="1" s="1"/>
  <c r="F131" i="1"/>
  <c r="G130" i="1"/>
  <c r="G129" i="1" s="1"/>
  <c r="G128" i="1" s="1"/>
  <c r="G136" i="1" s="1"/>
  <c r="F129" i="1"/>
  <c r="F128" i="1" s="1"/>
  <c r="F136" i="1" s="1"/>
  <c r="E129" i="1"/>
  <c r="E128" i="1"/>
  <c r="J121" i="1"/>
  <c r="J120" i="1"/>
  <c r="J119" i="1"/>
  <c r="J118" i="1"/>
  <c r="J117" i="1"/>
  <c r="J116" i="1"/>
  <c r="J115" i="1"/>
  <c r="G114" i="1"/>
  <c r="I113" i="1"/>
  <c r="H113" i="1"/>
  <c r="H77" i="1" s="1"/>
  <c r="G113" i="1"/>
  <c r="F113" i="1"/>
  <c r="E113" i="1"/>
  <c r="J112" i="1"/>
  <c r="J111" i="1"/>
  <c r="J108" i="1" s="1"/>
  <c r="J110" i="1"/>
  <c r="G109" i="1"/>
  <c r="I108" i="1"/>
  <c r="H108" i="1"/>
  <c r="G108" i="1"/>
  <c r="F108" i="1"/>
  <c r="E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2" i="1" s="1"/>
  <c r="G93" i="1"/>
  <c r="I92" i="1"/>
  <c r="H92" i="1"/>
  <c r="G92" i="1"/>
  <c r="F92" i="1"/>
  <c r="E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 s="1"/>
  <c r="G79" i="1"/>
  <c r="I78" i="1"/>
  <c r="H78" i="1"/>
  <c r="G78" i="1"/>
  <c r="F78" i="1"/>
  <c r="E78" i="1"/>
  <c r="I77" i="1"/>
  <c r="G77" i="1"/>
  <c r="F77" i="1"/>
  <c r="E77" i="1"/>
  <c r="J76" i="1"/>
  <c r="J74" i="1" s="1"/>
  <c r="G75" i="1"/>
  <c r="G74" i="1" s="1"/>
  <c r="I74" i="1"/>
  <c r="H74" i="1"/>
  <c r="F74" i="1"/>
  <c r="E74" i="1"/>
  <c r="J73" i="1"/>
  <c r="J72" i="1"/>
  <c r="J70" i="1" s="1"/>
  <c r="G71" i="1"/>
  <c r="I70" i="1"/>
  <c r="H70" i="1"/>
  <c r="G70" i="1"/>
  <c r="F70" i="1"/>
  <c r="E70" i="1"/>
  <c r="J69" i="1"/>
  <c r="J67" i="1" s="1"/>
  <c r="G68" i="1"/>
  <c r="I67" i="1"/>
  <c r="H67" i="1"/>
  <c r="G67" i="1"/>
  <c r="F67" i="1"/>
  <c r="E67" i="1"/>
  <c r="J66" i="1"/>
  <c r="J65" i="1"/>
  <c r="J64" i="1"/>
  <c r="J63" i="1"/>
  <c r="J62" i="1"/>
  <c r="J61" i="1"/>
  <c r="J60" i="1"/>
  <c r="J59" i="1"/>
  <c r="G58" i="1"/>
  <c r="G56" i="1" s="1"/>
  <c r="G57" i="1"/>
  <c r="J56" i="1"/>
  <c r="I56" i="1"/>
  <c r="I55" i="1" s="1"/>
  <c r="H56" i="1"/>
  <c r="F56" i="1"/>
  <c r="E56" i="1"/>
  <c r="E55" i="1" s="1"/>
  <c r="H55" i="1"/>
  <c r="F55" i="1"/>
  <c r="J54" i="1"/>
  <c r="J53" i="1"/>
  <c r="J52" i="1"/>
  <c r="G51" i="1"/>
  <c r="G50" i="1" s="1"/>
  <c r="G49" i="1" s="1"/>
  <c r="I50" i="1"/>
  <c r="I49" i="1" s="1"/>
  <c r="H50" i="1"/>
  <c r="F50" i="1"/>
  <c r="F49" i="1" s="1"/>
  <c r="E50" i="1"/>
  <c r="E49" i="1" s="1"/>
  <c r="H49" i="1"/>
  <c r="J48" i="1"/>
  <c r="J47" i="1"/>
  <c r="J46" i="1"/>
  <c r="J45" i="1"/>
  <c r="J44" i="1"/>
  <c r="J43" i="1"/>
  <c r="J42" i="1"/>
  <c r="J41" i="1"/>
  <c r="G40" i="1"/>
  <c r="G39" i="1" s="1"/>
  <c r="I39" i="1"/>
  <c r="I33" i="1" s="1"/>
  <c r="H39" i="1"/>
  <c r="F39" i="1"/>
  <c r="F33" i="1" s="1"/>
  <c r="E39" i="1"/>
  <c r="E33" i="1" s="1"/>
  <c r="J38" i="1"/>
  <c r="J37" i="1"/>
  <c r="J36" i="1"/>
  <c r="J34" i="1" s="1"/>
  <c r="G35" i="1"/>
  <c r="I34" i="1"/>
  <c r="H34" i="1"/>
  <c r="G34" i="1"/>
  <c r="F34" i="1"/>
  <c r="E34" i="1"/>
  <c r="H33" i="1"/>
  <c r="J32" i="1"/>
  <c r="J31" i="1"/>
  <c r="G30" i="1"/>
  <c r="J29" i="1"/>
  <c r="J28" i="1" s="1"/>
  <c r="I29" i="1"/>
  <c r="I28" i="1" s="1"/>
  <c r="H29" i="1"/>
  <c r="G29" i="1"/>
  <c r="F29" i="1"/>
  <c r="F28" i="1" s="1"/>
  <c r="E29" i="1"/>
  <c r="E28" i="1" s="1"/>
  <c r="H28" i="1"/>
  <c r="G28" i="1"/>
  <c r="J26" i="1"/>
  <c r="J25" i="1"/>
  <c r="J24" i="1"/>
  <c r="J23" i="1"/>
  <c r="J22" i="1"/>
  <c r="J21" i="1"/>
  <c r="J20" i="1"/>
  <c r="G19" i="1"/>
  <c r="G18" i="1" s="1"/>
  <c r="G17" i="1" s="1"/>
  <c r="I18" i="1"/>
  <c r="I17" i="1" s="1"/>
  <c r="H18" i="1"/>
  <c r="F18" i="1"/>
  <c r="E18" i="1"/>
  <c r="E17" i="1" s="1"/>
  <c r="H17" i="1"/>
  <c r="F17" i="1"/>
  <c r="J16" i="1"/>
  <c r="J15" i="1"/>
  <c r="J14" i="1"/>
  <c r="J13" i="1"/>
  <c r="J12" i="1"/>
  <c r="J11" i="1"/>
  <c r="J9" i="1" s="1"/>
  <c r="J8" i="1" s="1"/>
  <c r="G10" i="1"/>
  <c r="G9" i="1" s="1"/>
  <c r="G8" i="1" s="1"/>
  <c r="H9" i="1"/>
  <c r="H8" i="1" s="1"/>
  <c r="F9" i="1"/>
  <c r="E9" i="1"/>
  <c r="I8" i="1"/>
  <c r="F8" i="1"/>
  <c r="E8" i="1"/>
  <c r="J18" i="1" l="1"/>
  <c r="J17" i="1" s="1"/>
  <c r="J39" i="1"/>
  <c r="J33" i="1" s="1"/>
  <c r="G33" i="1"/>
  <c r="J50" i="1"/>
  <c r="J49" i="1" s="1"/>
  <c r="J55" i="1"/>
  <c r="G55" i="1"/>
  <c r="J113" i="1"/>
  <c r="J77" i="1" s="1"/>
  <c r="H122" i="1"/>
  <c r="E122" i="1"/>
  <c r="I122" i="1"/>
  <c r="F122" i="1"/>
  <c r="E136" i="1"/>
  <c r="G122" i="1" l="1"/>
  <c r="J122" i="1"/>
</calcChain>
</file>

<file path=xl/sharedStrings.xml><?xml version="1.0" encoding="utf-8"?>
<sst xmlns="http://schemas.openxmlformats.org/spreadsheetml/2006/main" count="4175" uniqueCount="1074">
  <si>
    <t xml:space="preserve">Plan dochodów, dotacji i wydatków związanych z realizacją zadań  z zakresu administracji rządowej i innych zadań zleconych gminie ustawami 
na 2018 rok </t>
  </si>
  <si>
    <t>a) plan dotacji i wydatków</t>
  </si>
  <si>
    <t>Dział</t>
  </si>
  <si>
    <t>Rozdział</t>
  </si>
  <si>
    <t>§</t>
  </si>
  <si>
    <t>Nazwa</t>
  </si>
  <si>
    <t>Dotacje</t>
  </si>
  <si>
    <t xml:space="preserve">Wydatki </t>
  </si>
  <si>
    <t>zmiana</t>
  </si>
  <si>
    <t>Plan po zmianie na 26.09.2018r.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</si>
  <si>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</si>
  <si>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</si>
  <si>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</si>
  <si>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</si>
  <si>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</si>
  <si>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</si>
  <si>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</si>
  <si>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</si>
  <si>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</si>
  <si>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</si>
  <si>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</si>
  <si>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</si>
  <si>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</si>
  <si>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Wydatki osobowe niezaliczane do wynagrodzeń</t>
  </si>
  <si>
    <t>Dodatkowe wynagrodzenia roczne</t>
  </si>
  <si>
    <t>Podróże służbowe krajowe</t>
  </si>
  <si>
    <t>Rózne rozliczenia</t>
  </si>
  <si>
    <t>Różne rozliczenia finansowe</t>
  </si>
  <si>
    <t xml:space="preserve">Urzędy naczelnych organów władzy państwowej, kontroli i ochrony prawa </t>
  </si>
  <si>
    <t>Wybory do rad gmin, rad powiatów i sejmików województw, wybory wójtów, burmistrzów i prezydentów miast oraz referenda gminne, powiatowe i wojewódzkie</t>
  </si>
  <si>
    <t>Rózne wydatki na rzecz osób fizycznych</t>
  </si>
  <si>
    <t>Wynagrodzenia bezosobowe</t>
  </si>
  <si>
    <t>Zaku energii</t>
  </si>
  <si>
    <t>Oświata i wychowanie</t>
  </si>
  <si>
    <t>Zapewnienie uczniom prawa do bezpłatnego dostępu do podręczników, materiałów edukacyjnych lub materiałów ćwiczeniowych</t>
  </si>
  <si>
    <t>Dotacja celowa z budźżetu na finansowanie lub dofinansowanie zadań zleconych do realizacji stowarzyszeniom</t>
  </si>
  <si>
    <t>Zakup środków dydaktycznych i książek</t>
  </si>
  <si>
    <t>Pomoc społeczna</t>
  </si>
  <si>
    <t>Dotacje celowe otrzymane z budżetu państwa na inwestycje i zakupy inwestycyjne z zakresu administracji rządowej oraz innych zadań zleconych gminie ustawami</t>
  </si>
  <si>
    <t>Zakup energii</t>
  </si>
  <si>
    <t>Wydatki inwestycyjne jednostek budżetowych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</si>
  <si>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</si>
  <si>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</si>
  <si>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</si>
  <si>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Świadczenia spoleczne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</si>
  <si>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</si>
  <si>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</si>
  <si>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</si>
  <si>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</si>
  <si>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społeczne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</si>
  <si>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</si>
  <si>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</si>
  <si>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</si>
  <si>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</si>
  <si>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</si>
  <si>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</si>
  <si>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Karta Dużej Rodziny</t>
  </si>
  <si>
    <t>Wspieranie rodziny</t>
  </si>
  <si>
    <t>OGÓŁEM:</t>
  </si>
  <si>
    <t>b) plan dochodów</t>
  </si>
  <si>
    <t>Zmiana</t>
  </si>
  <si>
    <t>0830</t>
  </si>
  <si>
    <t>Wpływy z usług</t>
  </si>
  <si>
    <t>0920</t>
  </si>
  <si>
    <t>Wpływy z pozostałych odsetek</t>
  </si>
  <si>
    <t>0970</t>
  </si>
  <si>
    <t>Wpływy z różnych dochodów</t>
  </si>
  <si>
    <t>0980</t>
  </si>
  <si>
    <t>Wpływy z tytułu zwrotów wypłaconych świadczeń z funduszu alimentacyjnego</t>
  </si>
  <si>
    <t>Ogółem plan dochodów:</t>
  </si>
  <si>
    <t>Załącznik nr 3 do Zarządzenia nr OR.0050.1.240.2018</t>
  </si>
  <si>
    <t>Burmistrza Rogoźna</t>
  </si>
  <si>
    <t>z dnia 28 września 2018 roku</t>
  </si>
  <si>
    <t>Plan po zmianie na 28.09.2018r.</t>
  </si>
  <si>
    <t>Załącznik nr 1 do Zarządzenia nr OR.0050.1.240.2018
Burmistrza Rogoźna 
z dnia 28 września 2018 roku</t>
  </si>
  <si>
    <t>Paragraf</t>
  </si>
  <si>
    <t>Treść</t>
  </si>
  <si>
    <t>Przed zmianą</t>
  </si>
  <si>
    <t>Po zmianie</t>
  </si>
  <si>
    <t>683 472,95</t>
  </si>
  <si>
    <t>0,00</t>
  </si>
  <si>
    <t>01042</t>
  </si>
  <si>
    <t>Wyłączenie z produkcji gruntów rolnych</t>
  </si>
  <si>
    <t>20 000,00</t>
  </si>
  <si>
    <t>2710</t>
  </si>
  <si>
    <t>Dotacja celowa otrzymana z tytułu pomocy finansowej udzielanej między jednostkami samorządu terytorialnego na dofinansowanie własnych zadań bieżących</t>
  </si>
  <si>
    <t>6300</t>
  </si>
  <si>
    <t>Dotacja celowa otrzymana z tytułu pomocy finansowej udzielanej między jednostkami samorządu terytorialnego na dofinansowanie własnych zadań inwestycyjnych i zakupów inwestycyjnych</t>
  </si>
  <si>
    <t>663 472,95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</si>
  <si>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</si>
  <si>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</si>
  <si>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</si>
  <si>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</si>
  <si>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</si>
  <si>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613 472,95</t>
  </si>
  <si>
    <t>050</t>
  </si>
  <si>
    <t>Rybołówstwo i rybactwo</t>
  </si>
  <si>
    <t>25 000,00</t>
  </si>
  <si>
    <t>05095</t>
  </si>
  <si>
    <t>0690</t>
  </si>
  <si>
    <t>Wpływy z różnych opłat</t>
  </si>
  <si>
    <t>600</t>
  </si>
  <si>
    <t>Transport i łączność</t>
  </si>
  <si>
    <t>30 000,00</t>
  </si>
  <si>
    <t>60013</t>
  </si>
  <si>
    <t>Drogi publiczne wojewódzkie</t>
  </si>
  <si>
    <t>10 000,00</t>
  </si>
  <si>
    <t>2330</t>
  </si>
  <si>
    <t>Dotacje celowe otrzymane od samorządu województwa na zadania bieżące realizowane na podstawie porozumień (umów) między jednostkami samorządu terytorialnego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</si>
  <si>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</si>
  <si>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</si>
  <si>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</si>
  <si>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</si>
  <si>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</si>
  <si>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</si>
  <si>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2 729 753,58</t>
  </si>
  <si>
    <t>70005</t>
  </si>
  <si>
    <t>Gospodarka gruntami i nieruchomościami</t>
  </si>
  <si>
    <t>0470</t>
  </si>
  <si>
    <t>Wpływy z opłat za trwały zarząd, użytkowanie i służebności</t>
  </si>
  <si>
    <t>40 000,00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</si>
  <si>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</si>
  <si>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</si>
  <si>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</si>
  <si>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</si>
  <si>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</si>
  <si>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</si>
  <si>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</si>
  <si>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</si>
  <si>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</si>
  <si>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2 000,00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</si>
  <si>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</si>
  <si>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</si>
  <si>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</si>
  <si>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</si>
  <si>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</si>
  <si>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1 065 653,12</t>
  </si>
  <si>
    <t>750</t>
  </si>
  <si>
    <t>175 924,41</t>
  </si>
  <si>
    <t>2 008,00</t>
  </si>
  <si>
    <t>177 932,41</t>
  </si>
  <si>
    <t>75011</t>
  </si>
  <si>
    <t>174 324,00</t>
  </si>
  <si>
    <t>176 332,00</t>
  </si>
  <si>
    <t>75023</t>
  </si>
  <si>
    <t>Urzędy gmin (miast i miast na prawach powiatu)</t>
  </si>
  <si>
    <t>1 600,41</t>
  </si>
  <si>
    <t>0570</t>
  </si>
  <si>
    <t>Wpływy z tytułu grzywien, mandatów i innych kar pieniężnych od osób fizycznych</t>
  </si>
  <si>
    <t>1 000,00</t>
  </si>
  <si>
    <t>600,41</t>
  </si>
  <si>
    <t>751</t>
  </si>
  <si>
    <t>Urzędy naczelnych organów władzy państwowej, kontroli i ochrony prawa oraz sądownictwa</t>
  </si>
  <si>
    <t>71 670,00</t>
  </si>
  <si>
    <t>75101</t>
  </si>
  <si>
    <t>Urzędy naczelnych organów władzy państwowej, kontroli i ochrony prawa</t>
  </si>
  <si>
    <t>3 500,00</t>
  </si>
  <si>
    <t>75109</t>
  </si>
  <si>
    <t>68 170,00</t>
  </si>
  <si>
    <t>754</t>
  </si>
  <si>
    <t>Bezpieczeństwo publiczne i ochrona przeciwpożarowa</t>
  </si>
  <si>
    <t>37 396,36</t>
  </si>
  <si>
    <t>75412</t>
  </si>
  <si>
    <t>Ochotnicze straże pożarne</t>
  </si>
  <si>
    <t>2440</t>
  </si>
  <si>
    <t>Dotacje otrzymane z państwowych funduszy celowych na realizację zadań bieżących jednostek sektora finansów publicznych</t>
  </si>
  <si>
    <t>36 396,36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</si>
  <si>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</si>
  <si>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</si>
  <si>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</si>
  <si>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</si>
  <si>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</si>
  <si>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</si>
  <si>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</si>
  <si>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</si>
  <si>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</si>
  <si>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</si>
  <si>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</si>
  <si>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</si>
  <si>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</si>
  <si>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</si>
  <si>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</si>
  <si>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</si>
  <si>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</si>
  <si>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</si>
  <si>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</si>
  <si>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</si>
  <si>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</si>
  <si>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</si>
  <si>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</si>
  <si>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</si>
  <si>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</si>
  <si>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</si>
  <si>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</si>
  <si>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</si>
  <si>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</si>
  <si>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</si>
  <si>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</si>
  <si>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</si>
  <si>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</si>
  <si>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</si>
  <si>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</si>
  <si>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</si>
  <si>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</si>
  <si>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</si>
  <si>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</si>
  <si>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</si>
  <si>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</si>
  <si>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</si>
  <si>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</si>
  <si>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</si>
  <si>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</si>
  <si>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</si>
  <si>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</si>
  <si>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</si>
  <si>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</si>
  <si>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</si>
  <si>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</si>
  <si>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</si>
  <si>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</si>
  <si>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</si>
  <si>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</si>
  <si>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</si>
  <si>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</si>
  <si>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</si>
  <si>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</si>
  <si>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</si>
  <si>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</si>
  <si>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</si>
  <si>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</si>
  <si>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758</t>
  </si>
  <si>
    <t>Różne rozliczenia</t>
  </si>
  <si>
    <t>19 271 577,90</t>
  </si>
  <si>
    <t>75801</t>
  </si>
  <si>
    <t>Część oświatowa subwencji ogólnej dla jednostek samorządu terytorialnego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</si>
  <si>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</si>
  <si>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</si>
  <si>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</si>
  <si>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</si>
  <si>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</si>
  <si>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</si>
  <si>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</si>
  <si>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298 056,90</t>
  </si>
  <si>
    <t>55 000,00</t>
  </si>
  <si>
    <t>0940</t>
  </si>
  <si>
    <t>Wpływy z rozliczeń/zwrotów z lat ubiegłych</t>
  </si>
  <si>
    <t>8 558,83</t>
  </si>
  <si>
    <t>7 961,71</t>
  </si>
  <si>
    <t>2030</t>
  </si>
  <si>
    <t>Dotacje celowe otrzymane z budżetu państwa na realizację własnych zadań bieżących gmin (związków gmin, związków powiatowo-gminnych)</t>
  </si>
  <si>
    <t>82 548,56</t>
  </si>
  <si>
    <t>2990</t>
  </si>
  <si>
    <t>Wpłata środków finansowych z niewykorzystanych w terminie wydatków, które nie wygasają z upływem roku budżetowego</t>
  </si>
  <si>
    <t>57 998,10</t>
  </si>
  <si>
    <t>6330</t>
  </si>
  <si>
    <t>Dotacje celowe otrzymane z budżetu państwa na realizację inwestycji i zakupów inwestycyjnych własnych gmin (związków gmin, związków powiatowo-gminnych)</t>
  </si>
  <si>
    <t>8 200,95</t>
  </si>
  <si>
    <t>6680</t>
  </si>
  <si>
    <t>77 788,75</t>
  </si>
  <si>
    <t>75831</t>
  </si>
  <si>
    <t>Część równoważąca subwencji ogólnej dla gmin</t>
  </si>
  <si>
    <t>227 720,00</t>
  </si>
  <si>
    <t>801</t>
  </si>
  <si>
    <t>2 301 288,54</t>
  </si>
  <si>
    <t>2 029,80</t>
  </si>
  <si>
    <t>2 303 318,34</t>
  </si>
  <si>
    <t>80101</t>
  </si>
  <si>
    <t>Szkoły podstawowe</t>
  </si>
  <si>
    <t>115 776,81</t>
  </si>
  <si>
    <t>31 000,00</t>
  </si>
  <si>
    <t>776,81</t>
  </si>
  <si>
    <t>84 000,00</t>
  </si>
  <si>
    <t>80103</t>
  </si>
  <si>
    <t>Oddziały przedszkolne w szkołach podstawowych</t>
  </si>
  <si>
    <t>80 830,00</t>
  </si>
  <si>
    <t>80104</t>
  </si>
  <si>
    <t xml:space="preserve">Przedszkola 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</si>
  <si>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</si>
  <si>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</si>
  <si>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</si>
  <si>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</si>
  <si>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</si>
  <si>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</si>
  <si>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422 290,00</t>
  </si>
  <si>
    <t>8 790,00</t>
  </si>
  <si>
    <t>482 240,00</t>
  </si>
  <si>
    <t>2310</t>
  </si>
  <si>
    <t>Dotacje celowe otrzymane z gminy na zadania bieżące realizowane na podstawie porozumień (umów) między jednostkami samorządu terytorialnego</t>
  </si>
  <si>
    <t>80148</t>
  </si>
  <si>
    <t>Stołówki szkolne i przedszkolne</t>
  </si>
  <si>
    <t>318 000,00</t>
  </si>
  <si>
    <t>300 000,00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</si>
  <si>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</si>
  <si>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</si>
  <si>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</si>
  <si>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80153</t>
  </si>
  <si>
    <t>207 804,69</t>
  </si>
  <si>
    <t>209 834,49</t>
  </si>
  <si>
    <t>80195</t>
  </si>
  <si>
    <t>534 757,04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</si>
  <si>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</si>
  <si>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</si>
  <si>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</si>
  <si>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2009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</si>
  <si>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</si>
  <si>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</si>
  <si>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</si>
  <si>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</si>
  <si>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50 546,32</t>
  </si>
  <si>
    <t>852</t>
  </si>
  <si>
    <t>2 532 152,00</t>
  </si>
  <si>
    <t>85203</t>
  </si>
  <si>
    <t>Ośrodki wsparcia</t>
  </si>
  <si>
    <t>1 203 217,00</t>
  </si>
  <si>
    <t>190 207,00</t>
  </si>
  <si>
    <t>6310</t>
  </si>
  <si>
    <t>Dotacje celowe otrzymane z budżetu państwa na inwestycje i zakupy inwestycyjne z zakresu administracji rządowej oraz innych zadań zleconych gminom ustawami</t>
  </si>
  <si>
    <t>1 013 010,00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</si>
  <si>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</si>
  <si>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</si>
  <si>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110 851,00</t>
  </si>
  <si>
    <t>59 683,00</t>
  </si>
  <si>
    <t>50 918,00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</si>
  <si>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</si>
  <si>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</si>
  <si>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</si>
  <si>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85214</t>
  </si>
  <si>
    <t>Zasiłki okresowe, celowe i pomoc w naturze oraz składki na ubezpieczenia emerytalne i rentowe</t>
  </si>
  <si>
    <t>56 560,00</t>
  </si>
  <si>
    <t>85215</t>
  </si>
  <si>
    <t>13 500,00</t>
  </si>
  <si>
    <t>85216</t>
  </si>
  <si>
    <t>Zasiłki stałe</t>
  </si>
  <si>
    <t>339 646,00</t>
  </si>
  <si>
    <t>338 946,00</t>
  </si>
  <si>
    <t>700,00</t>
  </si>
  <si>
    <t>85219</t>
  </si>
  <si>
    <t>Ośrodki pomocy społecznej</t>
  </si>
  <si>
    <t>151 253,00</t>
  </si>
  <si>
    <t>85228</t>
  </si>
  <si>
    <t>462 125,00</t>
  </si>
  <si>
    <t>35 000,00</t>
  </si>
  <si>
    <t>427 000,00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</si>
  <si>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</si>
  <si>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</si>
  <si>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</si>
  <si>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</si>
  <si>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</si>
  <si>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195 000,00</t>
  </si>
  <si>
    <t>853</t>
  </si>
  <si>
    <t>Pozostałe zadania w zakresie polityki społecznej</t>
  </si>
  <si>
    <t>640 378,57</t>
  </si>
  <si>
    <t>85395</t>
  </si>
  <si>
    <t>618 263,13</t>
  </si>
  <si>
    <t>22 115,44</t>
  </si>
  <si>
    <t>854</t>
  </si>
  <si>
    <t>Edukacyjna opieka wychowawcza</t>
  </si>
  <si>
    <t>68 519,00</t>
  </si>
  <si>
    <t>85415</t>
  </si>
  <si>
    <t>Pomoc materialna dla uczniów o charakterze socjalnym</t>
  </si>
  <si>
    <t>855</t>
  </si>
  <si>
    <t>21 296 558,00</t>
  </si>
  <si>
    <t>85501</t>
  </si>
  <si>
    <t>Świadczenie wychowawcze</t>
  </si>
  <si>
    <t>12 675 990,00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</si>
  <si>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</si>
  <si>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</si>
  <si>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</si>
  <si>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</si>
  <si>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12 633 990,00</t>
  </si>
  <si>
    <t>85502</t>
  </si>
  <si>
    <t xml:space="preserve">Świadczenia rodzinne, świadczenie z funduszu alimentacyjnego oraz składki na ubezpieczenia emerytalne i rentowe z ubezpieczenia społecznego
</t>
  </si>
  <si>
    <t>7 690 368,00</t>
  </si>
  <si>
    <t>5 000,00</t>
  </si>
  <si>
    <t>7 583 368,00</t>
  </si>
  <si>
    <t>62 000,00</t>
  </si>
  <si>
    <t>85503</t>
  </si>
  <si>
    <t>200,00</t>
  </si>
  <si>
    <t>85504</t>
  </si>
  <si>
    <t>930 000,00</t>
  </si>
  <si>
    <t>900</t>
  </si>
  <si>
    <t>Gospodarka komunalna i ochrona środowiska</t>
  </si>
  <si>
    <t>2 557 836,49</t>
  </si>
  <si>
    <t>90002</t>
  </si>
  <si>
    <t>Gospodarka odpadami</t>
  </si>
  <si>
    <t>2 463 836,49</t>
  </si>
  <si>
    <t>2 459 836,49</t>
  </si>
  <si>
    <t>4 000,00</t>
  </si>
  <si>
    <t>90019</t>
  </si>
  <si>
    <t>Wpływy i wydatki związane z gromadzeniem środków z opłat i kar za korzystanie ze środowiska</t>
  </si>
  <si>
    <t>90095</t>
  </si>
  <si>
    <t>921</t>
  </si>
  <si>
    <t>Kultura i ochrona dziedzictwa narodowego</t>
  </si>
  <si>
    <t>92109</t>
  </si>
  <si>
    <t>Domy i ośrodki kultury, świetlice i kluby</t>
  </si>
  <si>
    <t>926</t>
  </si>
  <si>
    <t>Kultura fizyczna</t>
  </si>
  <si>
    <t>271 693,00</t>
  </si>
  <si>
    <t>92601</t>
  </si>
  <si>
    <t>Obiekty sportowe</t>
  </si>
  <si>
    <t>49 900,00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</si>
  <si>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</si>
  <si>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</si>
  <si>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171 793,00</t>
  </si>
  <si>
    <t>6320</t>
  </si>
  <si>
    <t>Dotacje celowe otrzymane z budżetu państwa na inwestycje i zakupy inwestycyjne realizowane przez gminę na podstawie porozumień z organami administracji rządowej</t>
  </si>
  <si>
    <t>Razem:</t>
  </si>
  <si>
    <t>77 488 179,00</t>
  </si>
  <si>
    <t>4 037,80</t>
  </si>
  <si>
    <t>77 492 216,80</t>
  </si>
  <si>
    <t>Zmiany w planie dochodów Gminy Rogoźno na 2018 rok</t>
  </si>
  <si>
    <t>Zmiany w planie wydatków Gminy Rogoźno na 2018 rok</t>
  </si>
  <si>
    <t>Załącznik nr 2 do Zarządzenia nr OR.0050.1.240.2018
Burmistrza Rogoźna 
z dnia 28 września 2018 roku</t>
  </si>
  <si>
    <t>685 687,95</t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</si>
  <si>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</si>
  <si>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</si>
  <si>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</si>
  <si>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</si>
  <si>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</si>
  <si>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</si>
  <si>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</si>
  <si>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</si>
  <si>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</si>
  <si>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648 687,95</t>
  </si>
  <si>
    <t>4010</t>
  </si>
  <si>
    <t>5 819,50</t>
  </si>
  <si>
    <t>4110</t>
  </si>
  <si>
    <t>998,54</t>
  </si>
  <si>
    <t>4120</t>
  </si>
  <si>
    <t>138,71</t>
  </si>
  <si>
    <t>4210</t>
  </si>
  <si>
    <t>3 223,53</t>
  </si>
  <si>
    <t>4300</t>
  </si>
  <si>
    <t>37 063,60</t>
  </si>
  <si>
    <t>4430</t>
  </si>
  <si>
    <t>601 444,07</t>
  </si>
  <si>
    <t>774,00</t>
  </si>
  <si>
    <t>4170</t>
  </si>
  <si>
    <t>4 500,00</t>
  </si>
  <si>
    <t>17 246,00</t>
  </si>
  <si>
    <t>4260</t>
  </si>
  <si>
    <t>480,00</t>
  </si>
  <si>
    <t>5 667 002,21</t>
  </si>
  <si>
    <t>60004</t>
  </si>
  <si>
    <t>Lokalny transport zbiorowy</t>
  </si>
  <si>
    <t>383 800,00</t>
  </si>
  <si>
    <t>Dotacje celowe przekazane gminie na zadania bieżące realizowane na podstawie porozumień (umów) między jednostkami samorządu terytorialnego</t>
  </si>
  <si>
    <t>2820</t>
  </si>
  <si>
    <t>Dotacja celowa z budżetu na finansowanie lub dofinansowanie zadań zleconych do realizacji stowarzyszeniom</t>
  </si>
  <si>
    <t>83 800,00</t>
  </si>
  <si>
    <t>60014</t>
  </si>
  <si>
    <t>Drogi publiczne powiatowe</t>
  </si>
  <si>
    <t>308 476,00</t>
  </si>
  <si>
    <t>Dotacja celowa na pomoc finansową udzielaną między jednostkami samorządu terytorialnego na dofinansowanie własnych zadań inwestycyjnych i zakupów inwestycyjnych</t>
  </si>
  <si>
    <t>4 964 726,21</t>
  </si>
  <si>
    <t>41 584,76</t>
  </si>
  <si>
    <t>4270</t>
  </si>
  <si>
    <t>172 000,00</t>
  </si>
  <si>
    <t>1 313 441,45</t>
  </si>
  <si>
    <t>37 000,00</t>
  </si>
  <si>
    <t>6050</t>
  </si>
  <si>
    <t>3 400 700,00</t>
  </si>
  <si>
    <t>630</t>
  </si>
  <si>
    <t>Turystyka</t>
  </si>
  <si>
    <t>46 600,00</t>
  </si>
  <si>
    <t>63095</t>
  </si>
  <si>
    <t>18 600,00</t>
  </si>
  <si>
    <t>27 500,00</t>
  </si>
  <si>
    <t>4360</t>
  </si>
  <si>
    <t>Opłaty z tytułu zakupu usług telekomunikacyjnych</t>
  </si>
  <si>
    <t>500,00</t>
  </si>
  <si>
    <t>6060</t>
  </si>
  <si>
    <t>Wydatki na zakupy inwestycyjne jednostek budżetowych</t>
  </si>
  <si>
    <t>3 764 660,85</t>
  </si>
  <si>
    <t>70001</t>
  </si>
  <si>
    <t>Zakłady gospodarki mieszkaniowej</t>
  </si>
  <si>
    <t>439 855,35</t>
  </si>
  <si>
    <t>2650</t>
  </si>
  <si>
    <t>Dotacja przedmiotowa z budżetu dla samorządowego zakładu budżetowego</t>
  </si>
  <si>
    <t>3 324 805,50</t>
  </si>
  <si>
    <t>5 600,00</t>
  </si>
  <si>
    <t>100 000,00</t>
  </si>
  <si>
    <t>19 400,00</t>
  </si>
  <si>
    <t>130 000,00</t>
  </si>
  <si>
    <t>1 500,00</t>
  </si>
  <si>
    <t>4500</t>
  </si>
  <si>
    <t>Pozostałe podatki na rzecz budżetów jednostek samorządu terytorialnego</t>
  </si>
  <si>
    <t>4510</t>
  </si>
  <si>
    <t>Opłaty na rzecz budżetu państwa</t>
  </si>
  <si>
    <t>120,00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</si>
  <si>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</si>
  <si>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</si>
  <si>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</si>
  <si>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</si>
  <si>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</si>
  <si>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</si>
  <si>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</si>
  <si>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</si>
  <si>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</si>
  <si>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</si>
  <si>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4 880,00</t>
  </si>
  <si>
    <t>2 753 455,50</t>
  </si>
  <si>
    <t>153 650,00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</si>
  <si>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</si>
  <si>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</si>
  <si>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</si>
  <si>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</si>
  <si>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</si>
  <si>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</si>
  <si>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</si>
  <si>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</si>
  <si>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</si>
  <si>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6 368 365,50</t>
  </si>
  <si>
    <t>6 370 373,50</t>
  </si>
  <si>
    <t>3020</t>
  </si>
  <si>
    <t>Wydatki osobowe niezaliczone do wynagrodzeń</t>
  </si>
  <si>
    <t>1 200,00</t>
  </si>
  <si>
    <t>125 711,64</t>
  </si>
  <si>
    <t>4040</t>
  </si>
  <si>
    <t>Dodatkowe wynagrodzenie roczne</t>
  </si>
  <si>
    <t>7 663,58</t>
  </si>
  <si>
    <t>22 342,42</t>
  </si>
  <si>
    <t>2 608,36</t>
  </si>
  <si>
    <t>9 500,00</t>
  </si>
  <si>
    <t>11 508,00</t>
  </si>
  <si>
    <t>5 298,00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</si>
  <si>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</si>
  <si>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</si>
  <si>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</si>
  <si>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</si>
  <si>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</si>
  <si>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</si>
  <si>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</si>
  <si>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</si>
  <si>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</si>
  <si>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4420</t>
  </si>
  <si>
    <t>Podróże służbowe zagraniczne</t>
  </si>
  <si>
    <t>4 501 127,27</t>
  </si>
  <si>
    <t>6 700,00</t>
  </si>
  <si>
    <t>2 780 596,84</t>
  </si>
  <si>
    <t>191 376,34</t>
  </si>
  <si>
    <t>450 079,88</t>
  </si>
  <si>
    <t>51 536,51</t>
  </si>
  <si>
    <t>4140</t>
  </si>
  <si>
    <t>Wpłaty na Państwowy Fundusz Rehabilitacji Osób Niepełnosprawnych</t>
  </si>
  <si>
    <t>17 695,00</t>
  </si>
  <si>
    <t>21 385,00</t>
  </si>
  <si>
    <t>129 900,70</t>
  </si>
  <si>
    <t>77 000,00</t>
  </si>
  <si>
    <t>63 600,00</t>
  </si>
  <si>
    <t>4280</t>
  </si>
  <si>
    <t>Zakup usług zdrowotnych</t>
  </si>
  <si>
    <t>12 300,00</t>
  </si>
  <si>
    <t>311 415,00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</si>
  <si>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</si>
  <si>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</si>
  <si>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</si>
  <si>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</si>
  <si>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</si>
  <si>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</si>
  <si>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38 000,00</t>
  </si>
  <si>
    <t>28 000,00</t>
  </si>
  <si>
    <t>4440</t>
  </si>
  <si>
    <t>75 542,00</t>
  </si>
  <si>
    <t>4700</t>
  </si>
  <si>
    <t xml:space="preserve">Szkolenia pracowników niebędących członkami korpusu służby cywilnej </t>
  </si>
  <si>
    <t>70 000,00</t>
  </si>
  <si>
    <t>75053</t>
  </si>
  <si>
    <t>Wybory do rad gmin, rad powiatów i sejmików województw, wybory wójtów, burmistrzów i prezydentów miast  oraz referenda gminne, powiatowe i wojewódzkie</t>
  </si>
  <si>
    <t>21 384,43</t>
  </si>
  <si>
    <t>20 384,43</t>
  </si>
  <si>
    <t>75075</t>
  </si>
  <si>
    <t>Promocja jednostek samorządu terytorialnego</t>
  </si>
  <si>
    <t>177 036,00</t>
  </si>
  <si>
    <t>1 488,00</t>
  </si>
  <si>
    <t>16 152,00</t>
  </si>
  <si>
    <t>41 596,00</t>
  </si>
  <si>
    <t>117 605,69</t>
  </si>
  <si>
    <t>194,31</t>
  </si>
  <si>
    <t>75085</t>
  </si>
  <si>
    <t>Wspólna obsługa jednostek samorządu terytorialnego</t>
  </si>
  <si>
    <t>939 201,00</t>
  </si>
  <si>
    <t>1 350,00</t>
  </si>
  <si>
    <t>633 182,08</t>
  </si>
  <si>
    <t>42 486,92</t>
  </si>
  <si>
    <t>103 512,00</t>
  </si>
  <si>
    <t>14 754,00</t>
  </si>
  <si>
    <t>3 000,00</t>
  </si>
  <si>
    <t>27 000,00</t>
  </si>
  <si>
    <t>15 000,00</t>
  </si>
  <si>
    <t>2 800,00</t>
  </si>
  <si>
    <t>11 916,00</t>
  </si>
  <si>
    <t>75095</t>
  </si>
  <si>
    <t>213 404,00</t>
  </si>
  <si>
    <t>111 384,00</t>
  </si>
  <si>
    <t>4100</t>
  </si>
  <si>
    <t>Wynagrodzenia agencyjno-prowizyjne</t>
  </si>
  <si>
    <t>99 020,00</t>
  </si>
  <si>
    <t>2 955,23</t>
  </si>
  <si>
    <t>508,00</t>
  </si>
  <si>
    <t>36,77</t>
  </si>
  <si>
    <t>3 449,00</t>
  </si>
  <si>
    <t>2 306,00</t>
  </si>
  <si>
    <t>245,00</t>
  </si>
  <si>
    <t>33 247,00</t>
  </si>
  <si>
    <t>17 423,00</t>
  </si>
  <si>
    <t>760 146,72</t>
  </si>
  <si>
    <t>75411</t>
  </si>
  <si>
    <t>Komendy powiatowe Państwowej Straży Pożarnej</t>
  </si>
  <si>
    <t>9 300,00</t>
  </si>
  <si>
    <t>2300</t>
  </si>
  <si>
    <t>Wpłaty jednostek na państwowy fundusz celowy</t>
  </si>
  <si>
    <t>6170</t>
  </si>
  <si>
    <t>Wpłaty jednostek na państwowy fundusz celowy na finansowanie lub dofinansowanie zadań inwestycyjnych</t>
  </si>
  <si>
    <t>555 916,72</t>
  </si>
  <si>
    <t>6 997,02</t>
  </si>
  <si>
    <t>919,34</t>
  </si>
  <si>
    <t>40 704,00</t>
  </si>
  <si>
    <t>930,00</t>
  </si>
  <si>
    <t>186 466,36</t>
  </si>
  <si>
    <t>22 900,00</t>
  </si>
  <si>
    <t>6230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</si>
  <si>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</si>
  <si>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</si>
  <si>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</si>
  <si>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12 100,00</t>
  </si>
  <si>
    <t>4 600,00</t>
  </si>
  <si>
    <t>75415</t>
  </si>
  <si>
    <t>Zadania ratownictwa górskiego i wodnego</t>
  </si>
  <si>
    <t>81 000,00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</si>
  <si>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</si>
  <si>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2 704,00</t>
  </si>
  <si>
    <t>388,00</t>
  </si>
  <si>
    <t>45 516,00</t>
  </si>
  <si>
    <t>12 392,00</t>
  </si>
  <si>
    <t>75416</t>
  </si>
  <si>
    <t>Straż gminna (miejska)</t>
  </si>
  <si>
    <t>101 830,00</t>
  </si>
  <si>
    <t>9 830,00</t>
  </si>
  <si>
    <t>16 000,00</t>
  </si>
  <si>
    <t>757</t>
  </si>
  <si>
    <t>Obsługa długu publicznego</t>
  </si>
  <si>
    <t>421 400,00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</si>
  <si>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</si>
  <si>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</si>
  <si>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</si>
  <si>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</si>
  <si>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269 611,28</t>
  </si>
  <si>
    <t>35 905,57</t>
  </si>
  <si>
    <t>2940</t>
  </si>
  <si>
    <t>Zwrot do budżetu państwa nienależnie pobranej subwencji ogólnej za lata poprzednie</t>
  </si>
  <si>
    <t>5 259,71</t>
  </si>
  <si>
    <t>2 702,00</t>
  </si>
  <si>
    <t>75818</t>
  </si>
  <si>
    <t>Rezerwy ogólne i celowe</t>
  </si>
  <si>
    <t>225 744,00</t>
  </si>
  <si>
    <t>4810</t>
  </si>
  <si>
    <t>Rezerwy</t>
  </si>
  <si>
    <t>26 924 210,64</t>
  </si>
  <si>
    <t>26 926 240,44</t>
  </si>
  <si>
    <t>12 770 674,49</t>
  </si>
  <si>
    <t>3 250,00</t>
  </si>
  <si>
    <t>369 274,46</t>
  </si>
  <si>
    <t>7 931 408,96</t>
  </si>
  <si>
    <t>551 450,75</t>
  </si>
  <si>
    <t>1 500 727,00</t>
  </si>
  <si>
    <t>209 753,00</t>
  </si>
  <si>
    <t>54 716,00</t>
  </si>
  <si>
    <t>399 450,00</t>
  </si>
  <si>
    <t>4240</t>
  </si>
  <si>
    <t>134 500,00</t>
  </si>
  <si>
    <t>405 000,00</t>
  </si>
  <si>
    <t>352 426,32</t>
  </si>
  <si>
    <t>23 000,00</t>
  </si>
  <si>
    <t>214 400,00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</si>
  <si>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</si>
  <si>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</si>
  <si>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</si>
  <si>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</si>
  <si>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</si>
  <si>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</si>
  <si>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</si>
  <si>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</si>
  <si>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125 000,00</t>
  </si>
  <si>
    <t>746 141,14</t>
  </si>
  <si>
    <t>17 422,00</t>
  </si>
  <si>
    <t>506 076,66</t>
  </si>
  <si>
    <t>34 452,48</t>
  </si>
  <si>
    <t>91 616,00</t>
  </si>
  <si>
    <t>12 428,00</t>
  </si>
  <si>
    <t>26 600,00</t>
  </si>
  <si>
    <t>21 000,00</t>
  </si>
  <si>
    <t>800,00</t>
  </si>
  <si>
    <t>2 100,00</t>
  </si>
  <si>
    <t>3 400,00</t>
  </si>
  <si>
    <t>25 746,00</t>
  </si>
  <si>
    <t>5 842 423,66</t>
  </si>
  <si>
    <t>2540</t>
  </si>
  <si>
    <t>Dotacja podmiotowa z budżetu dla niepublicznej jednostki systemu oświaty</t>
  </si>
  <si>
    <t>1 453 495,52</t>
  </si>
  <si>
    <t>90 821,00</t>
  </si>
  <si>
    <t>2 419 082,94</t>
  </si>
  <si>
    <t>176 154,06</t>
  </si>
  <si>
    <t>451 925,14</t>
  </si>
  <si>
    <t>63 209,00</t>
  </si>
  <si>
    <t>131 200,00</t>
  </si>
  <si>
    <t>4220</t>
  </si>
  <si>
    <t>Zakup środków żywności</t>
  </si>
  <si>
    <t>249 000,00</t>
  </si>
  <si>
    <t>36 850,00</t>
  </si>
  <si>
    <t>7 700,00</t>
  </si>
  <si>
    <t>82 000,00</t>
  </si>
  <si>
    <t>63 000,00</t>
  </si>
  <si>
    <t>6 100,00</t>
  </si>
  <si>
    <t>2 410,00</t>
  </si>
  <si>
    <t>127 286,00</t>
  </si>
  <si>
    <t>400,00</t>
  </si>
  <si>
    <t>80110</t>
  </si>
  <si>
    <t>Gimnazja</t>
  </si>
  <si>
    <t>3 198 969,48</t>
  </si>
  <si>
    <t>2320</t>
  </si>
  <si>
    <t>Dotacje celowe przekazane dla powiatu na zadania bieżące realizowane na podstawie porozumień (umów) między jednostkami samorządu terytorialnego</t>
  </si>
  <si>
    <t>900 000,00</t>
  </si>
  <si>
    <t>415 865,00</t>
  </si>
  <si>
    <t>34 087,00</t>
  </si>
  <si>
    <t>1 102 512,00</t>
  </si>
  <si>
    <t>126 197,48</t>
  </si>
  <si>
    <t>212 016,00</t>
  </si>
  <si>
    <t>30 236,00</t>
  </si>
  <si>
    <t>129 800,00</t>
  </si>
  <si>
    <t>71 000,00</t>
  </si>
  <si>
    <t>2 500,00</t>
  </si>
  <si>
    <t>49 000,00</t>
  </si>
  <si>
    <t>6 500,00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</si>
  <si>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</si>
  <si>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</si>
  <si>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</si>
  <si>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</si>
  <si>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</si>
  <si>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</si>
  <si>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</si>
  <si>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</si>
  <si>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</si>
  <si>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712 414,67</t>
  </si>
  <si>
    <t>273 700,00</t>
  </si>
  <si>
    <t>19 045,67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</si>
  <si>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</si>
  <si>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</si>
  <si>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</si>
  <si>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</si>
  <si>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</si>
  <si>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</si>
  <si>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</si>
  <si>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</si>
  <si>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</si>
  <si>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25 536,32</t>
  </si>
  <si>
    <t>4 483,00</t>
  </si>
  <si>
    <t>228 111,11</t>
  </si>
  <si>
    <t>10 795,89</t>
  </si>
  <si>
    <t>42 695,86</t>
  </si>
  <si>
    <t>8 065,16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</si>
  <si>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</si>
  <si>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</si>
  <si>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</si>
  <si>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</si>
  <si>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</si>
  <si>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</si>
  <si>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379 323,00</t>
  </si>
  <si>
    <t>16 443,00</t>
  </si>
  <si>
    <t>61 011,00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</si>
  <si>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</si>
  <si>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</si>
  <si>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</si>
  <si>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</si>
  <si>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</si>
  <si>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</si>
  <si>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76 609,00</t>
  </si>
  <si>
    <t>100,00</t>
  </si>
  <si>
    <t>63 909,00</t>
  </si>
  <si>
    <t>1 600,00</t>
  </si>
  <si>
    <t>7 672,50</t>
  </si>
  <si>
    <t>2 057,44</t>
  </si>
  <si>
    <t>20,10</t>
  </si>
  <si>
    <t>2 077,54</t>
  </si>
  <si>
    <t>198 074,75</t>
  </si>
  <si>
    <t>2 009,70</t>
  </si>
  <si>
    <t>200 084,45</t>
  </si>
  <si>
    <t>1 389 251,17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</si>
  <si>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</si>
  <si>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152 993,44</t>
  </si>
  <si>
    <t>29 724,56</t>
  </si>
  <si>
    <t>26 500,00</t>
  </si>
  <si>
    <t>Dotacja celowa na pomoc finansową udzielaną między jednostkami samorządu terytorialnego na dofinansowanie własnych zadań bieżących</t>
  </si>
  <si>
    <t>3247</t>
  </si>
  <si>
    <t>Stypendia dla uczniów</t>
  </si>
  <si>
    <t>30 310,60</t>
  </si>
  <si>
    <t>3249</t>
  </si>
  <si>
    <t>3 548,28</t>
  </si>
  <si>
    <t>4017</t>
  </si>
  <si>
    <t>284 925,59</t>
  </si>
  <si>
    <t>4019</t>
  </si>
  <si>
    <t>33 213,75</t>
  </si>
  <si>
    <t>983,00</t>
  </si>
  <si>
    <t>4117</t>
  </si>
  <si>
    <t>63 301,20</t>
  </si>
  <si>
    <t>4119</t>
  </si>
  <si>
    <t>7 379,00</t>
  </si>
  <si>
    <t>140,00</t>
  </si>
  <si>
    <t>4127</t>
  </si>
  <si>
    <t>9 258,43</t>
  </si>
  <si>
    <t>4129</t>
  </si>
  <si>
    <t>1 079,24</t>
  </si>
  <si>
    <t>5 720,00</t>
  </si>
  <si>
    <t>3 200,00</t>
  </si>
  <si>
    <t>4217</t>
  </si>
  <si>
    <t>36 719,60</t>
  </si>
  <si>
    <t>4219</t>
  </si>
  <si>
    <t>4 280,40</t>
  </si>
  <si>
    <t>4247</t>
  </si>
  <si>
    <t>339 265,19</t>
  </si>
  <si>
    <t>4249</t>
  </si>
  <si>
    <t>39 548,11</t>
  </si>
  <si>
    <t>29 280,00</t>
  </si>
  <si>
    <t>4307</t>
  </si>
  <si>
    <t>119 400,48</t>
  </si>
  <si>
    <t>4309</t>
  </si>
  <si>
    <t>13 913,30</t>
  </si>
  <si>
    <t>152 567,00</t>
  </si>
  <si>
    <t>851</t>
  </si>
  <si>
    <t>Ochrona zdrowia</t>
  </si>
  <si>
    <t>550 075,00</t>
  </si>
  <si>
    <t>85111</t>
  </si>
  <si>
    <t>Szpitale ogólne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</si>
  <si>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</si>
  <si>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</si>
  <si>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</si>
  <si>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</si>
  <si>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</si>
  <si>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</si>
  <si>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</si>
  <si>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</si>
  <si>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Przeciwdziałanie alkoholizmowi</t>
  </si>
  <si>
    <t>385 275,00</t>
  </si>
  <si>
    <t>48 000,00</t>
  </si>
  <si>
    <t>24 030,00</t>
  </si>
  <si>
    <t>4 432,61</t>
  </si>
  <si>
    <t>481,39</t>
  </si>
  <si>
    <t>145 939,00</t>
  </si>
  <si>
    <t>22 949,00</t>
  </si>
  <si>
    <t>116 493,00</t>
  </si>
  <si>
    <t>950,00</t>
  </si>
  <si>
    <t>85195</t>
  </si>
  <si>
    <t>132 000,00</t>
  </si>
  <si>
    <t>1 050,00</t>
  </si>
  <si>
    <t>120 000,00</t>
  </si>
  <si>
    <t>5 707 675,00</t>
  </si>
  <si>
    <t>85202</t>
  </si>
  <si>
    <t>Domy pomocy społecznej</t>
  </si>
  <si>
    <t>605 000,00</t>
  </si>
  <si>
    <t>1 216 057,00</t>
  </si>
  <si>
    <t>1 710,00</t>
  </si>
  <si>
    <t>140 101,00</t>
  </si>
  <si>
    <t>19 151,00</t>
  </si>
  <si>
    <t>1 025 850,00</t>
  </si>
  <si>
    <t>85205</t>
  </si>
  <si>
    <t>Zadania w zakresie przeciwdziałania przemocy w rodzinie</t>
  </si>
  <si>
    <t>112 851,00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</si>
  <si>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</si>
  <si>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</si>
  <si>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112 601,00</t>
  </si>
  <si>
    <t>436 560,00</t>
  </si>
  <si>
    <t>3110</t>
  </si>
  <si>
    <t>383 500,00</t>
  </si>
  <si>
    <t>383 235,29</t>
  </si>
  <si>
    <t>264,71</t>
  </si>
  <si>
    <t>374 646,00</t>
  </si>
  <si>
    <t>373 946,00</t>
  </si>
  <si>
    <t>1 352 061,00</t>
  </si>
  <si>
    <t>10 557,00</t>
  </si>
  <si>
    <t>824 374,75</t>
  </si>
  <si>
    <t>65 395,00</t>
  </si>
  <si>
    <t>156 955,61</t>
  </si>
  <si>
    <t>22 026,64</t>
  </si>
  <si>
    <t>33 000,00</t>
  </si>
  <si>
    <t>99 815,00</t>
  </si>
  <si>
    <t>20 400,00</t>
  </si>
  <si>
    <t>30 537,00</t>
  </si>
  <si>
    <t>8 000,00</t>
  </si>
  <si>
    <t>733 000,00</t>
  </si>
  <si>
    <t>325 000,00</t>
  </si>
  <si>
    <t>85232</t>
  </si>
  <si>
    <t>Centra integracji społecznej</t>
  </si>
  <si>
    <t>150 000,00</t>
  </si>
  <si>
    <t>85295</t>
  </si>
  <si>
    <t>14 000,00</t>
  </si>
  <si>
    <t>868 875,88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</si>
  <si>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</si>
  <si>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</si>
  <si>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</si>
  <si>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</si>
  <si>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</si>
  <si>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</si>
  <si>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</si>
  <si>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</si>
  <si>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</si>
  <si>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</si>
  <si>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</si>
  <si>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</si>
  <si>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</si>
  <si>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</si>
  <si>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</si>
  <si>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</si>
  <si>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</si>
  <si>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</si>
  <si>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</si>
  <si>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</si>
  <si>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</si>
  <si>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</si>
  <si>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</si>
  <si>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</si>
  <si>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</si>
  <si>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</si>
  <si>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1 037 443,00</t>
  </si>
  <si>
    <t>85401</t>
  </si>
  <si>
    <t>Świetlice szkolne</t>
  </si>
  <si>
    <t>894 124,00</t>
  </si>
  <si>
    <t>3 733,00</t>
  </si>
  <si>
    <t>640 800,00</t>
  </si>
  <si>
    <t>50 836,00</t>
  </si>
  <si>
    <t>116 990,00</t>
  </si>
  <si>
    <t>16 712,00</t>
  </si>
  <si>
    <t>14 600,00</t>
  </si>
  <si>
    <t>27 053,00</t>
  </si>
  <si>
    <t>128 519,00</t>
  </si>
  <si>
    <t>3240</t>
  </si>
  <si>
    <t>85416</t>
  </si>
  <si>
    <t>Pomoc materialna dla uczniów o charakterze motywacyjnym</t>
  </si>
  <si>
    <t>14 800,00</t>
  </si>
  <si>
    <t>21 723 366,00</t>
  </si>
  <si>
    <t>12 428 599,00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</si>
  <si>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</si>
  <si>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</si>
  <si>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</si>
  <si>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</si>
  <si>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</si>
  <si>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</si>
  <si>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7 670 868,00</t>
  </si>
  <si>
    <t>7 106 912,00</t>
  </si>
  <si>
    <t>175 443,25</t>
  </si>
  <si>
    <t>9 200,00</t>
  </si>
  <si>
    <t>283 111,39</t>
  </si>
  <si>
    <t>4 646,36</t>
  </si>
  <si>
    <t>3 555,00</t>
  </si>
  <si>
    <t>166,79</t>
  </si>
  <si>
    <t>29,12</t>
  </si>
  <si>
    <t>4,09</t>
  </si>
  <si>
    <t>1 067 180,00</t>
  </si>
  <si>
    <t>117 800,00</t>
  </si>
  <si>
    <t>6 550,00</t>
  </si>
  <si>
    <t>21 589,40</t>
  </si>
  <si>
    <t>3 008,00</t>
  </si>
  <si>
    <t>1 992,60</t>
  </si>
  <si>
    <t>4 740,00</t>
  </si>
  <si>
    <t>85508</t>
  </si>
  <si>
    <t>Rodziny zastępcze</t>
  </si>
  <si>
    <t>149 128,00</t>
  </si>
  <si>
    <t>85510</t>
  </si>
  <si>
    <t>Działalność placówek opiekuńczo-wychowawczych</t>
  </si>
  <si>
    <t>160 000,00</t>
  </si>
  <si>
    <t>5 382 244,20</t>
  </si>
  <si>
    <t>90001</t>
  </si>
  <si>
    <t>Gospodarka ściekowa i ochrona wód</t>
  </si>
  <si>
    <t>426 000,00</t>
  </si>
  <si>
    <t>66 000,00</t>
  </si>
  <si>
    <t>2 536 828,49</t>
  </si>
  <si>
    <t>159 381,51</t>
  </si>
  <si>
    <t>9 391,34</t>
  </si>
  <si>
    <t>25 602,88</t>
  </si>
  <si>
    <t>2 891,58</t>
  </si>
  <si>
    <t>29 000,00</t>
  </si>
  <si>
    <t>2 270 522,18</t>
  </si>
  <si>
    <t>5 039,00</t>
  </si>
  <si>
    <t>90003</t>
  </si>
  <si>
    <t>Oczyszczanie miast i wsi</t>
  </si>
  <si>
    <t>400 000,00</t>
  </si>
  <si>
    <t>90004</t>
  </si>
  <si>
    <t>Utrzymanie zieleni w miastach i gminach</t>
  </si>
  <si>
    <t>235 391,93</t>
  </si>
  <si>
    <t>59 709,93</t>
  </si>
  <si>
    <t>170 182,00</t>
  </si>
  <si>
    <t>90005</t>
  </si>
  <si>
    <t>Ochrona powietrza atmosferycznego i klimatu</t>
  </si>
  <si>
    <t>87 000,00</t>
  </si>
  <si>
    <t>90013</t>
  </si>
  <si>
    <t>Schroniska dla zwierząt</t>
  </si>
  <si>
    <t>393 488,64</t>
  </si>
  <si>
    <t>171,90</t>
  </si>
  <si>
    <t>24,50</t>
  </si>
  <si>
    <t>3 196,40</t>
  </si>
  <si>
    <t>35 607,20</t>
  </si>
  <si>
    <t>233 488,64</t>
  </si>
  <si>
    <t>90015</t>
  </si>
  <si>
    <t>Oświetlenie ulic, placów i dróg</t>
  </si>
  <si>
    <t>1 055 000,00</t>
  </si>
  <si>
    <t>550 000,00</t>
  </si>
  <si>
    <t>355 000,00</t>
  </si>
  <si>
    <t>238 535,14</t>
  </si>
  <si>
    <t>3 812,60</t>
  </si>
  <si>
    <t>543,39</t>
  </si>
  <si>
    <t>22 179,15</t>
  </si>
  <si>
    <t>167 000,00</t>
  </si>
  <si>
    <t>11 217 209,19</t>
  </si>
  <si>
    <t>92105</t>
  </si>
  <si>
    <t>Pozostałe zadania w zakresie kultury</t>
  </si>
  <si>
    <t>43 746,00</t>
  </si>
  <si>
    <t>8 400,00</t>
  </si>
  <si>
    <t>638,00</t>
  </si>
  <si>
    <t>4 708,00</t>
  </si>
  <si>
    <t>1 669 520,63</t>
  </si>
  <si>
    <t>2480</t>
  </si>
  <si>
    <t>Dotacja podmiotowa z budżetu dla samorządowej instytucji kultury</t>
  </si>
  <si>
    <t>1 442 250,00</t>
  </si>
  <si>
    <t>8 090,00</t>
  </si>
  <si>
    <t>63 314,24</t>
  </si>
  <si>
    <t>33 500,00</t>
  </si>
  <si>
    <t>42 178,56</t>
  </si>
  <si>
    <t>1 329,00</t>
  </si>
  <si>
    <t>18 858,83</t>
  </si>
  <si>
    <t>92116</t>
  </si>
  <si>
    <t>Biblioteki</t>
  </si>
  <si>
    <t>412 784,20</t>
  </si>
  <si>
    <t>412 115,00</t>
  </si>
  <si>
    <t>669,20</t>
  </si>
  <si>
    <t>92118</t>
  </si>
  <si>
    <t>Muzea</t>
  </si>
  <si>
    <t>8 897 221,94</t>
  </si>
  <si>
    <t>556 330,00</t>
  </si>
  <si>
    <t>309 000,00</t>
  </si>
  <si>
    <t>6057</t>
  </si>
  <si>
    <t>6 827 100,00</t>
  </si>
  <si>
    <t>6059</t>
  </si>
  <si>
    <t>1 204 791,94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</si>
  <si>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</si>
  <si>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</si>
  <si>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</si>
  <si>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</si>
  <si>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</si>
  <si>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</si>
  <si>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14 114,00</t>
  </si>
  <si>
    <t>474,00</t>
  </si>
  <si>
    <t>2 640,00</t>
  </si>
  <si>
    <t>92195</t>
  </si>
  <si>
    <t>79 822,42</t>
  </si>
  <si>
    <t>1 300,00</t>
  </si>
  <si>
    <t>46 222,42</t>
  </si>
  <si>
    <t>32 300,00</t>
  </si>
  <si>
    <t>1 292 021,84</t>
  </si>
  <si>
    <t>960 929,20</t>
  </si>
  <si>
    <t>10 314,00</t>
  </si>
  <si>
    <t>1 470,00</t>
  </si>
  <si>
    <t>143 700,00</t>
  </si>
  <si>
    <t>165 111,59</t>
  </si>
  <si>
    <t>6058</t>
  </si>
  <si>
    <t>255 000,00</t>
  </si>
  <si>
    <t>262 133,61</t>
  </si>
  <si>
    <t>92695</t>
  </si>
  <si>
    <t>331 092,64</t>
  </si>
  <si>
    <t>170 000,00</t>
  </si>
  <si>
    <t>31 800,00</t>
  </si>
  <si>
    <t>79 092,64</t>
  </si>
  <si>
    <t>38 500,00</t>
  </si>
  <si>
    <t>8 500,00</t>
  </si>
  <si>
    <t>92 888 265,26</t>
  </si>
  <si>
    <t>92 892 303,06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</si>
</sst>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b/>
      <sz val="9"/>
      <name val="Times New Roman"/>
      <family val="1"/>
      <charset val="238"/>
    </font>
    <font>
      <sz val="9"/>
      <name val="Arial CE"/>
      <charset val="238"/>
    </font>
    <font>
      <sz val="10"/>
      <name val="Tahoma"/>
      <family val="2"/>
      <charset val="238"/>
    </font>
    <font>
      <b/>
      <sz val="10.5"/>
      <name val="Arial CE"/>
      <family val="2"/>
      <charset val="238"/>
    </font>
    <font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5" fillId="0" borderId="0"/>
    <xf numFmtId="0" fontId="25" fillId="0" borderId="0"/>
    <xf numFmtId="0" fontId="7" fillId="0" borderId="0" applyNumberFormat="0" applyFill="0" applyBorder="0" applyAlignment="0" applyProtection="0">
      <alignment vertical="top"/>
    </xf>
    <xf numFmtId="0" fontId="1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</cellStyleXfs>
  <cellXfs count="205">
    <xf numFmtId="0" fontId="0" fillId="0" borderId="0" xfId="0"/>
    <xf numFmtId="0" fontId="2" fillId="0" borderId="0" xfId="1"/>
    <xf numFmtId="0" fontId="4" fillId="0" borderId="0" xfId="2" applyFont="1"/>
    <xf numFmtId="0" fontId="5" fillId="0" borderId="0" xfId="2" applyFont="1"/>
    <xf numFmtId="0" fontId="6" fillId="0" borderId="0" xfId="1" applyFont="1"/>
    <xf numFmtId="0" fontId="7" fillId="0" borderId="0" xfId="3" applyAlignment="1"/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left" vertical="top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3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43" fontId="10" fillId="0" borderId="3" xfId="1" applyNumberFormat="1" applyFont="1" applyFill="1" applyBorder="1" applyAlignment="1">
      <alignment horizontal="center" vertical="center" wrapText="1"/>
    </xf>
    <xf numFmtId="0" fontId="10" fillId="2" borderId="4" xfId="1" quotePrefix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vertical="top" wrapText="1"/>
    </xf>
    <xf numFmtId="4" fontId="10" fillId="2" borderId="6" xfId="1" applyNumberFormat="1" applyFont="1" applyFill="1" applyBorder="1" applyAlignment="1">
      <alignment horizontal="right" vertical="top" wrapText="1"/>
    </xf>
    <xf numFmtId="0" fontId="11" fillId="0" borderId="7" xfId="1" applyFont="1" applyBorder="1" applyAlignment="1">
      <alignment horizontal="center" vertical="top" wrapText="1"/>
    </xf>
    <xf numFmtId="0" fontId="12" fillId="3" borderId="6" xfId="1" quotePrefix="1" applyFont="1" applyFill="1" applyBorder="1" applyAlignment="1">
      <alignment horizontal="center" vertical="top" wrapText="1"/>
    </xf>
    <xf numFmtId="0" fontId="11" fillId="3" borderId="6" xfId="1" applyFont="1" applyFill="1" applyBorder="1" applyAlignment="1">
      <alignment horizontal="center" vertical="top" wrapText="1"/>
    </xf>
    <xf numFmtId="0" fontId="12" fillId="3" borderId="6" xfId="1" applyFont="1" applyFill="1" applyBorder="1" applyAlignment="1">
      <alignment vertical="top" wrapText="1"/>
    </xf>
    <xf numFmtId="4" fontId="12" fillId="3" borderId="6" xfId="1" applyNumberFormat="1" applyFont="1" applyFill="1" applyBorder="1" applyAlignment="1">
      <alignment horizontal="right" vertical="top" wrapText="1"/>
    </xf>
    <xf numFmtId="0" fontId="11" fillId="0" borderId="8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3" fillId="0" borderId="6" xfId="1" applyFont="1" applyBorder="1" applyAlignment="1">
      <alignment vertical="top" wrapText="1"/>
    </xf>
    <xf numFmtId="4" fontId="13" fillId="0" borderId="6" xfId="1" applyNumberFormat="1" applyFont="1" applyBorder="1" applyAlignment="1">
      <alignment horizontal="right" vertical="top" wrapText="1"/>
    </xf>
    <xf numFmtId="0" fontId="2" fillId="0" borderId="4" xfId="1" applyBorder="1"/>
    <xf numFmtId="4" fontId="13" fillId="0" borderId="9" xfId="1" applyNumberFormat="1" applyFont="1" applyBorder="1" applyAlignment="1">
      <alignment horizontal="right" vertical="top" wrapText="1"/>
    </xf>
    <xf numFmtId="4" fontId="14" fillId="0" borderId="4" xfId="1" applyNumberFormat="1" applyFont="1" applyBorder="1" applyAlignment="1">
      <alignment vertical="top"/>
    </xf>
    <xf numFmtId="4" fontId="15" fillId="0" borderId="4" xfId="1" applyNumberFormat="1" applyFont="1" applyBorder="1" applyAlignment="1">
      <alignment vertical="top"/>
    </xf>
    <xf numFmtId="4" fontId="13" fillId="0" borderId="8" xfId="1" applyNumberFormat="1" applyFont="1" applyBorder="1" applyAlignment="1">
      <alignment horizontal="right" vertical="top" wrapText="1"/>
    </xf>
    <xf numFmtId="0" fontId="11" fillId="0" borderId="9" xfId="1" applyFont="1" applyBorder="1" applyAlignment="1">
      <alignment horizontal="center" vertical="top" wrapText="1"/>
    </xf>
    <xf numFmtId="4" fontId="13" fillId="0" borderId="10" xfId="1" applyNumberFormat="1" applyFont="1" applyBorder="1" applyAlignment="1">
      <alignment horizontal="right" vertical="top" wrapText="1"/>
    </xf>
    <xf numFmtId="4" fontId="14" fillId="0" borderId="6" xfId="1" applyNumberFormat="1" applyFont="1" applyBorder="1" applyAlignment="1">
      <alignment vertical="top"/>
    </xf>
    <xf numFmtId="4" fontId="15" fillId="0" borderId="6" xfId="1" applyNumberFormat="1" applyFont="1" applyBorder="1" applyAlignment="1">
      <alignment vertical="top"/>
    </xf>
    <xf numFmtId="0" fontId="10" fillId="2" borderId="4" xfId="1" applyFont="1" applyFill="1" applyBorder="1" applyAlignment="1">
      <alignment horizontal="center" vertical="top" wrapText="1"/>
    </xf>
    <xf numFmtId="0" fontId="12" fillId="3" borderId="6" xfId="1" applyFont="1" applyFill="1" applyBorder="1" applyAlignment="1">
      <alignment horizontal="center" vertical="top" wrapText="1"/>
    </xf>
    <xf numFmtId="4" fontId="15" fillId="0" borderId="6" xfId="1" applyNumberFormat="1" applyFont="1" applyBorder="1" applyAlignment="1">
      <alignment horizontal="right" vertical="top" wrapText="1"/>
    </xf>
    <xf numFmtId="4" fontId="2" fillId="0" borderId="4" xfId="1" applyNumberFormat="1" applyBorder="1" applyAlignment="1">
      <alignment vertical="top"/>
    </xf>
    <xf numFmtId="0" fontId="16" fillId="4" borderId="4" xfId="1" applyFont="1" applyFill="1" applyBorder="1" applyAlignment="1">
      <alignment horizontal="center" vertical="top" wrapText="1"/>
    </xf>
    <xf numFmtId="0" fontId="9" fillId="4" borderId="4" xfId="1" applyFont="1" applyFill="1" applyBorder="1" applyAlignment="1">
      <alignment horizontal="center" vertical="top" wrapText="1"/>
    </xf>
    <xf numFmtId="0" fontId="17" fillId="4" borderId="6" xfId="1" applyFont="1" applyFill="1" applyBorder="1" applyAlignment="1">
      <alignment horizontal="center" vertical="top" wrapText="1"/>
    </xf>
    <xf numFmtId="0" fontId="17" fillId="4" borderId="6" xfId="1" applyFont="1" applyFill="1" applyBorder="1" applyAlignment="1">
      <alignment vertical="top" wrapText="1"/>
    </xf>
    <xf numFmtId="4" fontId="17" fillId="4" borderId="6" xfId="1" applyNumberFormat="1" applyFont="1" applyFill="1" applyBorder="1" applyAlignment="1">
      <alignment horizontal="right" vertical="top" wrapText="1"/>
    </xf>
    <xf numFmtId="4" fontId="18" fillId="4" borderId="6" xfId="1" applyNumberFormat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center" vertical="top" wrapText="1"/>
    </xf>
    <xf numFmtId="0" fontId="13" fillId="5" borderId="6" xfId="1" applyFont="1" applyFill="1" applyBorder="1" applyAlignment="1">
      <alignment horizontal="center" vertical="top" wrapText="1"/>
    </xf>
    <xf numFmtId="0" fontId="13" fillId="5" borderId="6" xfId="1" applyFont="1" applyFill="1" applyBorder="1" applyAlignment="1">
      <alignment vertical="top" wrapText="1"/>
    </xf>
    <xf numFmtId="4" fontId="13" fillId="5" borderId="6" xfId="1" applyNumberFormat="1" applyFont="1" applyFill="1" applyBorder="1" applyAlignment="1">
      <alignment horizontal="right" vertical="top" wrapText="1"/>
    </xf>
    <xf numFmtId="4" fontId="15" fillId="5" borderId="6" xfId="1" applyNumberFormat="1" applyFont="1" applyFill="1" applyBorder="1" applyAlignment="1">
      <alignment horizontal="right" vertical="center" wrapText="1"/>
    </xf>
    <xf numFmtId="4" fontId="14" fillId="5" borderId="6" xfId="1" applyNumberFormat="1" applyFont="1" applyFill="1" applyBorder="1" applyAlignment="1">
      <alignment vertical="center"/>
    </xf>
    <xf numFmtId="0" fontId="2" fillId="0" borderId="6" xfId="1" applyBorder="1"/>
    <xf numFmtId="0" fontId="14" fillId="3" borderId="6" xfId="1" applyFont="1" applyFill="1" applyBorder="1" applyAlignment="1">
      <alignment vertical="top" wrapText="1"/>
    </xf>
    <xf numFmtId="4" fontId="12" fillId="0" borderId="6" xfId="1" applyNumberFormat="1" applyFont="1" applyBorder="1" applyAlignment="1">
      <alignment horizontal="right" vertical="top" wrapText="1"/>
    </xf>
    <xf numFmtId="4" fontId="11" fillId="0" borderId="6" xfId="1" applyNumberFormat="1" applyFont="1" applyBorder="1" applyAlignment="1">
      <alignment horizontal="right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9" xfId="1" applyFont="1" applyBorder="1" applyAlignment="1">
      <alignment vertical="top" wrapText="1"/>
    </xf>
    <xf numFmtId="4" fontId="15" fillId="0" borderId="9" xfId="1" applyNumberFormat="1" applyFont="1" applyBorder="1" applyAlignment="1">
      <alignment horizontal="right" vertical="top" wrapText="1"/>
    </xf>
    <xf numFmtId="4" fontId="15" fillId="0" borderId="7" xfId="1" applyNumberFormat="1" applyFont="1" applyBorder="1" applyAlignment="1">
      <alignment vertical="top"/>
    </xf>
    <xf numFmtId="0" fontId="12" fillId="3" borderId="4" xfId="1" applyFont="1" applyFill="1" applyBorder="1" applyAlignment="1">
      <alignment horizontal="center" vertical="top" wrapText="1"/>
    </xf>
    <xf numFmtId="0" fontId="11" fillId="3" borderId="5" xfId="1" applyFont="1" applyFill="1" applyBorder="1" applyAlignment="1">
      <alignment horizontal="center" vertical="top" wrapText="1"/>
    </xf>
    <xf numFmtId="0" fontId="14" fillId="3" borderId="5" xfId="1" applyFont="1" applyFill="1" applyBorder="1" applyAlignment="1">
      <alignment vertical="top" wrapText="1"/>
    </xf>
    <xf numFmtId="4" fontId="12" fillId="3" borderId="5" xfId="1" applyNumberFormat="1" applyFont="1" applyFill="1" applyBorder="1" applyAlignment="1">
      <alignment horizontal="right" vertical="top" wrapText="1"/>
    </xf>
    <xf numFmtId="4" fontId="12" fillId="0" borderId="9" xfId="1" applyNumberFormat="1" applyFont="1" applyBorder="1" applyAlignment="1">
      <alignment horizontal="right" vertical="top" wrapText="1"/>
    </xf>
    <xf numFmtId="0" fontId="13" fillId="0" borderId="4" xfId="1" applyFont="1" applyBorder="1" applyAlignment="1">
      <alignment vertical="top" wrapText="1"/>
    </xf>
    <xf numFmtId="0" fontId="16" fillId="4" borderId="4" xfId="1" applyFont="1" applyFill="1" applyBorder="1" applyAlignment="1">
      <alignment vertical="top" wrapText="1"/>
    </xf>
    <xf numFmtId="4" fontId="16" fillId="4" borderId="4" xfId="1" applyNumberFormat="1" applyFont="1" applyFill="1" applyBorder="1" applyAlignment="1">
      <alignment horizontal="right" vertical="top" wrapText="1"/>
    </xf>
    <xf numFmtId="4" fontId="18" fillId="4" borderId="4" xfId="1" applyNumberFormat="1" applyFont="1" applyFill="1" applyBorder="1" applyAlignment="1">
      <alignment horizontal="right" vertical="top" wrapText="1"/>
    </xf>
    <xf numFmtId="0" fontId="11" fillId="2" borderId="6" xfId="1" applyFont="1" applyFill="1" applyBorder="1" applyAlignment="1">
      <alignment horizontal="center" vertical="top" wrapText="1"/>
    </xf>
    <xf numFmtId="4" fontId="19" fillId="0" borderId="4" xfId="1" applyNumberFormat="1" applyFont="1" applyBorder="1" applyAlignment="1">
      <alignment vertical="top"/>
    </xf>
    <xf numFmtId="4" fontId="13" fillId="0" borderId="4" xfId="1" applyNumberFormat="1" applyFont="1" applyBorder="1" applyAlignment="1">
      <alignment horizontal="right" vertical="top" wrapText="1"/>
    </xf>
    <xf numFmtId="4" fontId="13" fillId="0" borderId="5" xfId="1" applyNumberFormat="1" applyFont="1" applyBorder="1" applyAlignment="1">
      <alignment horizontal="right" vertical="top" wrapText="1"/>
    </xf>
    <xf numFmtId="0" fontId="13" fillId="0" borderId="5" xfId="1" applyFont="1" applyBorder="1" applyAlignment="1">
      <alignment vertical="top" wrapText="1"/>
    </xf>
    <xf numFmtId="0" fontId="11" fillId="0" borderId="10" xfId="1" applyFont="1" applyBorder="1" applyAlignment="1">
      <alignment horizontal="center" vertical="top" wrapText="1"/>
    </xf>
    <xf numFmtId="0" fontId="11" fillId="3" borderId="4" xfId="1" applyFont="1" applyFill="1" applyBorder="1" applyAlignment="1">
      <alignment horizontal="center" vertical="top" wrapText="1"/>
    </xf>
    <xf numFmtId="0" fontId="12" fillId="3" borderId="4" xfId="1" applyFont="1" applyFill="1" applyBorder="1" applyAlignment="1">
      <alignment vertical="top" wrapText="1"/>
    </xf>
    <xf numFmtId="4" fontId="13" fillId="3" borderId="4" xfId="1" applyNumberFormat="1" applyFont="1" applyFill="1" applyBorder="1" applyAlignment="1">
      <alignment horizontal="right" vertical="top" wrapText="1"/>
    </xf>
    <xf numFmtId="0" fontId="13" fillId="0" borderId="7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4" fontId="15" fillId="0" borderId="6" xfId="1" applyNumberFormat="1" applyFont="1" applyBorder="1" applyAlignment="1">
      <alignment horizontal="right" vertical="center" wrapText="1"/>
    </xf>
    <xf numFmtId="4" fontId="15" fillId="0" borderId="4" xfId="1" applyNumberFormat="1" applyFont="1" applyBorder="1" applyAlignment="1">
      <alignment vertical="center"/>
    </xf>
    <xf numFmtId="0" fontId="12" fillId="3" borderId="5" xfId="1" applyFont="1" applyFill="1" applyBorder="1" applyAlignment="1">
      <alignment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4" fontId="10" fillId="2" borderId="4" xfId="1" applyNumberFormat="1" applyFont="1" applyFill="1" applyBorder="1" applyAlignment="1">
      <alignment horizontal="right" vertical="top" wrapText="1"/>
    </xf>
    <xf numFmtId="0" fontId="10" fillId="6" borderId="7" xfId="1" applyFont="1" applyFill="1" applyBorder="1" applyAlignment="1">
      <alignment horizontal="center" vertical="top" wrapText="1"/>
    </xf>
    <xf numFmtId="4" fontId="13" fillId="3" borderId="6" xfId="1" applyNumberFormat="1" applyFont="1" applyFill="1" applyBorder="1" applyAlignment="1">
      <alignment horizontal="right" vertical="top" wrapText="1"/>
    </xf>
    <xf numFmtId="0" fontId="10" fillId="6" borderId="8" xfId="1" applyFont="1" applyFill="1" applyBorder="1" applyAlignment="1">
      <alignment horizontal="center" vertical="top" wrapText="1"/>
    </xf>
    <xf numFmtId="0" fontId="11" fillId="6" borderId="7" xfId="1" applyFont="1" applyFill="1" applyBorder="1" applyAlignment="1">
      <alignment horizontal="center" vertical="top" wrapText="1"/>
    </xf>
    <xf numFmtId="4" fontId="14" fillId="6" borderId="6" xfId="1" applyNumberFormat="1" applyFont="1" applyFill="1" applyBorder="1" applyAlignment="1">
      <alignment horizontal="right" vertical="top" wrapText="1"/>
    </xf>
    <xf numFmtId="4" fontId="10" fillId="6" borderId="6" xfId="1" applyNumberFormat="1" applyFont="1" applyFill="1" applyBorder="1" applyAlignment="1">
      <alignment horizontal="right" vertical="top" wrapText="1"/>
    </xf>
    <xf numFmtId="0" fontId="11" fillId="6" borderId="8" xfId="1" applyFont="1" applyFill="1" applyBorder="1" applyAlignment="1">
      <alignment horizontal="center" vertical="top" wrapText="1"/>
    </xf>
    <xf numFmtId="4" fontId="20" fillId="0" borderId="4" xfId="1" applyNumberFormat="1" applyFont="1" applyBorder="1" applyAlignment="1">
      <alignment vertical="top"/>
    </xf>
    <xf numFmtId="0" fontId="13" fillId="0" borderId="4" xfId="1" applyFont="1" applyBorder="1" applyAlignment="1">
      <alignment horizontal="center" vertical="top" wrapText="1"/>
    </xf>
    <xf numFmtId="0" fontId="11" fillId="6" borderId="10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4" fontId="12" fillId="3" borderId="6" xfId="4" applyNumberFormat="1" applyFont="1" applyFill="1" applyBorder="1" applyAlignment="1">
      <alignment horizontal="right" vertical="top" wrapText="1"/>
    </xf>
    <xf numFmtId="0" fontId="13" fillId="0" borderId="11" xfId="1" applyFont="1" applyBorder="1" applyAlignment="1">
      <alignment vertical="top" wrapText="1"/>
    </xf>
    <xf numFmtId="0" fontId="13" fillId="6" borderId="9" xfId="1" applyFont="1" applyFill="1" applyBorder="1" applyAlignment="1">
      <alignment horizontal="center" vertical="top" wrapText="1"/>
    </xf>
    <xf numFmtId="0" fontId="13" fillId="0" borderId="0" xfId="1" applyFont="1" applyBorder="1" applyAlignment="1">
      <alignment vertical="top" wrapText="1"/>
    </xf>
    <xf numFmtId="0" fontId="2" fillId="0" borderId="7" xfId="1" applyBorder="1"/>
    <xf numFmtId="4" fontId="15" fillId="0" borderId="7" xfId="1" applyNumberFormat="1" applyFont="1" applyBorder="1" applyAlignment="1">
      <alignment vertical="center"/>
    </xf>
    <xf numFmtId="0" fontId="13" fillId="3" borderId="4" xfId="1" applyFont="1" applyFill="1" applyBorder="1" applyAlignment="1">
      <alignment horizontal="center" vertical="top" wrapText="1"/>
    </xf>
    <xf numFmtId="0" fontId="13" fillId="3" borderId="4" xfId="1" applyFont="1" applyFill="1" applyBorder="1" applyAlignment="1">
      <alignment vertical="top" wrapText="1"/>
    </xf>
    <xf numFmtId="4" fontId="14" fillId="0" borderId="8" xfId="1" applyNumberFormat="1" applyFont="1" applyBorder="1" applyAlignment="1">
      <alignment vertical="top"/>
    </xf>
    <xf numFmtId="4" fontId="12" fillId="0" borderId="5" xfId="1" applyNumberFormat="1" applyFont="1" applyBorder="1" applyAlignment="1">
      <alignment vertical="top" wrapText="1"/>
    </xf>
    <xf numFmtId="4" fontId="14" fillId="0" borderId="4" xfId="1" applyNumberFormat="1" applyFont="1" applyBorder="1" applyAlignment="1">
      <alignment vertical="top" wrapText="1"/>
    </xf>
    <xf numFmtId="0" fontId="13" fillId="6" borderId="12" xfId="1" applyFont="1" applyFill="1" applyBorder="1" applyAlignment="1">
      <alignment horizontal="center" vertical="top" wrapText="1"/>
    </xf>
    <xf numFmtId="0" fontId="13" fillId="0" borderId="13" xfId="1" applyFont="1" applyBorder="1" applyAlignment="1">
      <alignment vertical="top" wrapText="1"/>
    </xf>
    <xf numFmtId="4" fontId="13" fillId="0" borderId="3" xfId="1" applyNumberFormat="1" applyFont="1" applyBorder="1" applyAlignment="1">
      <alignment horizontal="right" vertical="top" wrapText="1"/>
    </xf>
    <xf numFmtId="4" fontId="13" fillId="0" borderId="14" xfId="1" applyNumberFormat="1" applyFont="1" applyBorder="1" applyAlignment="1">
      <alignment horizontal="right" vertical="top" wrapText="1"/>
    </xf>
    <xf numFmtId="4" fontId="14" fillId="0" borderId="12" xfId="1" applyNumberFormat="1" applyFont="1" applyBorder="1" applyAlignment="1">
      <alignment vertical="top"/>
    </xf>
    <xf numFmtId="4" fontId="15" fillId="0" borderId="12" xfId="1" applyNumberFormat="1" applyFont="1" applyBorder="1" applyAlignment="1">
      <alignment vertical="top"/>
    </xf>
    <xf numFmtId="0" fontId="2" fillId="0" borderId="15" xfId="1" applyBorder="1" applyAlignment="1">
      <alignment vertical="center"/>
    </xf>
    <xf numFmtId="0" fontId="2" fillId="0" borderId="3" xfId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4" fontId="21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43" fontId="10" fillId="6" borderId="1" xfId="1" applyNumberFormat="1" applyFont="1" applyFill="1" applyBorder="1" applyAlignment="1">
      <alignment horizontal="center" vertical="center" wrapText="1"/>
    </xf>
    <xf numFmtId="43" fontId="10" fillId="6" borderId="0" xfId="1" applyNumberFormat="1" applyFont="1" applyFill="1" applyBorder="1" applyAlignment="1">
      <alignment horizontal="center" vertical="center" wrapText="1"/>
    </xf>
    <xf numFmtId="43" fontId="10" fillId="6" borderId="3" xfId="1" applyNumberFormat="1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top" wrapText="1"/>
    </xf>
    <xf numFmtId="0" fontId="22" fillId="7" borderId="5" xfId="1" applyFont="1" applyFill="1" applyBorder="1" applyAlignment="1">
      <alignment horizontal="center" vertical="top" wrapText="1"/>
    </xf>
    <xf numFmtId="0" fontId="22" fillId="7" borderId="6" xfId="1" applyFont="1" applyFill="1" applyBorder="1" applyAlignment="1">
      <alignment horizontal="center" vertical="top" wrapText="1"/>
    </xf>
    <xf numFmtId="0" fontId="16" fillId="7" borderId="6" xfId="1" applyFont="1" applyFill="1" applyBorder="1" applyAlignment="1">
      <alignment vertical="top" wrapText="1"/>
    </xf>
    <xf numFmtId="4" fontId="23" fillId="7" borderId="9" xfId="1" applyNumberFormat="1" applyFont="1" applyFill="1" applyBorder="1" applyAlignment="1">
      <alignment horizontal="right" vertical="center" wrapText="1"/>
    </xf>
    <xf numFmtId="43" fontId="10" fillId="6" borderId="0" xfId="1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top" wrapText="1"/>
    </xf>
    <xf numFmtId="0" fontId="22" fillId="3" borderId="5" xfId="1" applyFont="1" applyFill="1" applyBorder="1" applyAlignment="1">
      <alignment horizontal="center" vertical="top" wrapText="1"/>
    </xf>
    <xf numFmtId="4" fontId="24" fillId="3" borderId="5" xfId="1" applyNumberFormat="1" applyFont="1" applyFill="1" applyBorder="1" applyAlignment="1">
      <alignment horizontal="right" vertical="top" wrapText="1"/>
    </xf>
    <xf numFmtId="4" fontId="12" fillId="6" borderId="0" xfId="1" applyNumberFormat="1" applyFont="1" applyFill="1" applyBorder="1" applyAlignment="1">
      <alignment horizontal="right" vertical="top" wrapText="1"/>
    </xf>
    <xf numFmtId="0" fontId="24" fillId="0" borderId="9" xfId="1" quotePrefix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left" vertical="center" wrapText="1"/>
    </xf>
    <xf numFmtId="4" fontId="24" fillId="0" borderId="9" xfId="1" applyNumberFormat="1" applyFont="1" applyFill="1" applyBorder="1" applyAlignment="1">
      <alignment horizontal="right" vertical="center" wrapText="1"/>
    </xf>
    <xf numFmtId="4" fontId="24" fillId="6" borderId="4" xfId="1" applyNumberFormat="1" applyFont="1" applyFill="1" applyBorder="1" applyAlignment="1">
      <alignment horizontal="right" vertical="center" wrapText="1"/>
    </xf>
    <xf numFmtId="0" fontId="22" fillId="7" borderId="4" xfId="1" applyFont="1" applyFill="1" applyBorder="1" applyAlignment="1">
      <alignment horizontal="center" vertical="top" wrapText="1"/>
    </xf>
    <xf numFmtId="0" fontId="16" fillId="7" borderId="4" xfId="1" applyFont="1" applyFill="1" applyBorder="1" applyAlignment="1">
      <alignment vertical="top" wrapText="1"/>
    </xf>
    <xf numFmtId="4" fontId="23" fillId="7" borderId="4" xfId="1" applyNumberFormat="1" applyFont="1" applyFill="1" applyBorder="1" applyAlignment="1">
      <alignment horizontal="right" vertical="center" wrapText="1"/>
    </xf>
    <xf numFmtId="0" fontId="22" fillId="0" borderId="7" xfId="1" applyFont="1" applyBorder="1" applyAlignment="1">
      <alignment horizontal="center" vertical="top" wrapText="1"/>
    </xf>
    <xf numFmtId="0" fontId="14" fillId="3" borderId="6" xfId="1" applyFont="1" applyFill="1" applyBorder="1" applyAlignment="1">
      <alignment horizontal="center" vertical="top" wrapText="1"/>
    </xf>
    <xf numFmtId="0" fontId="22" fillId="3" borderId="6" xfId="1" applyFont="1" applyFill="1" applyBorder="1" applyAlignment="1">
      <alignment horizontal="center" vertical="top" wrapText="1"/>
    </xf>
    <xf numFmtId="4" fontId="24" fillId="3" borderId="6" xfId="4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14" fillId="6" borderId="7" xfId="1" applyFont="1" applyFill="1" applyBorder="1" applyAlignment="1">
      <alignment horizontal="center" vertical="top" wrapText="1"/>
    </xf>
    <xf numFmtId="0" fontId="24" fillId="6" borderId="4" xfId="1" quotePrefix="1" applyFont="1" applyFill="1" applyBorder="1" applyAlignment="1">
      <alignment horizontal="center" vertical="top" wrapText="1"/>
    </xf>
    <xf numFmtId="0" fontId="24" fillId="6" borderId="4" xfId="1" applyFont="1" applyFill="1" applyBorder="1" applyAlignment="1">
      <alignment vertical="top" wrapText="1"/>
    </xf>
    <xf numFmtId="4" fontId="24" fillId="6" borderId="4" xfId="4" applyNumberFormat="1" applyFont="1" applyFill="1" applyBorder="1" applyAlignment="1">
      <alignment horizontal="right" vertical="top" wrapText="1"/>
    </xf>
    <xf numFmtId="4" fontId="24" fillId="6" borderId="6" xfId="4" applyNumberFormat="1" applyFont="1" applyFill="1" applyBorder="1" applyAlignment="1">
      <alignment horizontal="right" vertical="top" wrapText="1"/>
    </xf>
    <xf numFmtId="0" fontId="2" fillId="0" borderId="0" xfId="1" applyAlignment="1">
      <alignment vertical="top" wrapText="1"/>
    </xf>
    <xf numFmtId="0" fontId="14" fillId="6" borderId="8" xfId="1" applyFont="1" applyFill="1" applyBorder="1" applyAlignment="1">
      <alignment horizontal="center" vertical="top" wrapText="1"/>
    </xf>
    <xf numFmtId="0" fontId="14" fillId="0" borderId="16" xfId="1" applyFont="1" applyBorder="1" applyAlignment="1">
      <alignment vertical="top" wrapText="1"/>
    </xf>
    <xf numFmtId="0" fontId="14" fillId="6" borderId="3" xfId="1" applyFont="1" applyFill="1" applyBorder="1" applyAlignment="1">
      <alignment horizontal="center" vertical="top" wrapText="1"/>
    </xf>
    <xf numFmtId="0" fontId="24" fillId="0" borderId="7" xfId="1" quotePrefix="1" applyFont="1" applyBorder="1" applyAlignment="1">
      <alignment horizontal="center" vertical="top" wrapText="1"/>
    </xf>
    <xf numFmtId="0" fontId="24" fillId="0" borderId="7" xfId="1" applyFont="1" applyBorder="1" applyAlignment="1">
      <alignment vertical="top" wrapText="1"/>
    </xf>
    <xf numFmtId="4" fontId="24" fillId="0" borderId="7" xfId="1" applyNumberFormat="1" applyFont="1" applyBorder="1" applyAlignment="1">
      <alignment vertical="top" wrapText="1"/>
    </xf>
    <xf numFmtId="4" fontId="24" fillId="0" borderId="4" xfId="1" applyNumberFormat="1" applyFont="1" applyBorder="1" applyAlignment="1">
      <alignment vertical="top" wrapText="1"/>
    </xf>
    <xf numFmtId="0" fontId="16" fillId="0" borderId="17" xfId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16" fillId="0" borderId="19" xfId="1" applyFont="1" applyBorder="1" applyAlignment="1">
      <alignment horizontal="right" vertical="center"/>
    </xf>
    <xf numFmtId="4" fontId="16" fillId="0" borderId="15" xfId="1" applyNumberFormat="1" applyFont="1" applyBorder="1" applyAlignment="1">
      <alignment vertical="center"/>
    </xf>
    <xf numFmtId="0" fontId="28" fillId="0" borderId="0" xfId="28" applyNumberFormat="1" applyFont="1" applyFill="1" applyBorder="1" applyAlignment="1" applyProtection="1">
      <alignment horizontal="left"/>
      <protection locked="0"/>
    </xf>
    <xf numFmtId="0" fontId="28" fillId="0" borderId="0" xfId="28" applyNumberFormat="1" applyFont="1" applyFill="1" applyBorder="1" applyAlignment="1" applyProtection="1">
      <alignment horizontal="left"/>
      <protection locked="0"/>
    </xf>
    <xf numFmtId="49" fontId="30" fillId="10" borderId="20" xfId="28" applyNumberFormat="1" applyFont="1" applyFill="1" applyBorder="1" applyAlignment="1" applyProtection="1">
      <alignment horizontal="center" vertical="center" wrapText="1"/>
      <protection locked="0"/>
    </xf>
    <xf numFmtId="49" fontId="30" fillId="10" borderId="20" xfId="28" applyNumberFormat="1" applyFont="1" applyFill="1" applyBorder="1" applyAlignment="1" applyProtection="1">
      <alignment horizontal="left" vertical="center" wrapText="1"/>
      <protection locked="0"/>
    </xf>
    <xf numFmtId="49" fontId="30" fillId="10" borderId="20" xfId="28" applyNumberFormat="1" applyFont="1" applyFill="1" applyBorder="1" applyAlignment="1" applyProtection="1">
      <alignment horizontal="right" vertical="center" wrapText="1"/>
      <protection locked="0"/>
    </xf>
    <xf numFmtId="49" fontId="31" fillId="9" borderId="21" xfId="28" applyNumberFormat="1" applyFont="1" applyFill="1" applyBorder="1" applyAlignment="1" applyProtection="1">
      <alignment horizontal="center" vertical="center" wrapText="1"/>
      <protection locked="0"/>
    </xf>
    <xf numFmtId="49" fontId="31" fillId="11" borderId="20" xfId="28" applyNumberFormat="1" applyFont="1" applyFill="1" applyBorder="1" applyAlignment="1" applyProtection="1">
      <alignment horizontal="center" vertical="center" wrapText="1"/>
      <protection locked="0"/>
    </xf>
    <xf numFmtId="49" fontId="32" fillId="11" borderId="20" xfId="28" applyNumberFormat="1" applyFont="1" applyFill="1" applyBorder="1" applyAlignment="1" applyProtection="1">
      <alignment horizontal="left" vertical="center" wrapText="1"/>
      <protection locked="0"/>
    </xf>
    <xf numFmtId="49" fontId="32" fillId="11" borderId="20" xfId="28" applyNumberFormat="1" applyFont="1" applyFill="1" applyBorder="1" applyAlignment="1" applyProtection="1">
      <alignment horizontal="right" vertical="center" wrapText="1"/>
      <protection locked="0"/>
    </xf>
    <xf numFmtId="49" fontId="32" fillId="9" borderId="21" xfId="28" applyNumberFormat="1" applyFont="1" applyFill="1" applyBorder="1" applyAlignment="1" applyProtection="1">
      <alignment horizontal="center" vertical="center" wrapText="1"/>
      <protection locked="0"/>
    </xf>
    <xf numFmtId="49" fontId="32" fillId="9" borderId="20" xfId="28" applyNumberFormat="1" applyFont="1" applyFill="1" applyBorder="1" applyAlignment="1" applyProtection="1">
      <alignment horizontal="center" vertical="center" wrapText="1"/>
      <protection locked="0"/>
    </xf>
    <xf numFmtId="49" fontId="32" fillId="9" borderId="20" xfId="28" applyNumberFormat="1" applyFont="1" applyFill="1" applyBorder="1" applyAlignment="1" applyProtection="1">
      <alignment horizontal="left" vertical="center" wrapText="1"/>
      <protection locked="0"/>
    </xf>
    <xf numFmtId="49" fontId="32" fillId="9" borderId="20" xfId="28" applyNumberFormat="1" applyFont="1" applyFill="1" applyBorder="1" applyAlignment="1" applyProtection="1">
      <alignment horizontal="right" vertical="center" wrapText="1"/>
      <protection locked="0"/>
    </xf>
    <xf numFmtId="49" fontId="29" fillId="9" borderId="20" xfId="28" applyNumberFormat="1" applyFont="1" applyFill="1" applyBorder="1" applyAlignment="1" applyProtection="1">
      <alignment horizontal="right" vertical="center" wrapText="1"/>
      <protection locked="0"/>
    </xf>
    <xf numFmtId="49" fontId="33" fillId="9" borderId="22" xfId="28" applyNumberFormat="1" applyFont="1" applyFill="1" applyBorder="1" applyAlignment="1" applyProtection="1">
      <alignment horizontal="right" vertical="center" wrapText="1"/>
      <protection locked="0"/>
    </xf>
    <xf numFmtId="49" fontId="32" fillId="11" borderId="20" xfId="28" applyNumberFormat="1" applyFont="1" applyFill="1" applyBorder="1" applyAlignment="1" applyProtection="1">
      <alignment horizontal="center" vertical="center" wrapText="1"/>
      <protection locked="0"/>
    </xf>
    <xf numFmtId="49" fontId="8" fillId="9" borderId="20" xfId="28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8" applyNumberFormat="1" applyFont="1" applyFill="1" applyBorder="1" applyAlignment="1" applyProtection="1">
      <alignment horizontal="left" vertical="top"/>
      <protection locked="0"/>
    </xf>
    <xf numFmtId="0" fontId="36" fillId="0" borderId="0" xfId="28" applyNumberFormat="1" applyFont="1" applyFill="1" applyBorder="1" applyAlignment="1" applyProtection="1">
      <alignment horizontal="left" vertical="top"/>
      <protection locked="0"/>
    </xf>
    <xf numFmtId="49" fontId="37" fillId="9" borderId="0" xfId="28" applyNumberFormat="1" applyFont="1" applyFill="1" applyAlignment="1" applyProtection="1">
      <alignment horizontal="left" vertical="top" wrapText="1"/>
      <protection locked="0"/>
    </xf>
    <xf numFmtId="0" fontId="35" fillId="0" borderId="0" xfId="7" applyNumberFormat="1" applyFont="1" applyFill="1" applyBorder="1" applyAlignment="1" applyProtection="1">
      <alignment horizontal="left"/>
      <protection locked="0"/>
    </xf>
    <xf numFmtId="49" fontId="38" fillId="10" borderId="20" xfId="7" applyNumberFormat="1" applyFont="1" applyFill="1" applyBorder="1" applyAlignment="1" applyProtection="1">
      <alignment horizontal="center" vertical="center" wrapText="1"/>
      <protection locked="0"/>
    </xf>
    <xf numFmtId="49" fontId="38" fillId="10" borderId="20" xfId="7" applyNumberFormat="1" applyFont="1" applyFill="1" applyBorder="1" applyAlignment="1" applyProtection="1">
      <alignment horizontal="left" vertical="center" wrapText="1"/>
      <protection locked="0"/>
    </xf>
    <xf numFmtId="49" fontId="38" fillId="10" borderId="20" xfId="7" applyNumberFormat="1" applyFont="1" applyFill="1" applyBorder="1" applyAlignment="1" applyProtection="1">
      <alignment horizontal="right" vertical="center" wrapText="1"/>
      <protection locked="0"/>
    </xf>
    <xf numFmtId="49" fontId="39" fillId="9" borderId="21" xfId="7" applyNumberFormat="1" applyFont="1" applyFill="1" applyBorder="1" applyAlignment="1" applyProtection="1">
      <alignment horizontal="center" vertical="center" wrapText="1"/>
      <protection locked="0"/>
    </xf>
    <xf numFmtId="49" fontId="39" fillId="11" borderId="20" xfId="7" applyNumberFormat="1" applyFont="1" applyFill="1" applyBorder="1" applyAlignment="1" applyProtection="1">
      <alignment horizontal="center" vertical="center" wrapText="1"/>
      <protection locked="0"/>
    </xf>
    <xf numFmtId="49" fontId="40" fillId="11" borderId="20" xfId="7" applyNumberFormat="1" applyFont="1" applyFill="1" applyBorder="1" applyAlignment="1" applyProtection="1">
      <alignment horizontal="left" vertical="center" wrapText="1"/>
      <protection locked="0"/>
    </xf>
    <xf numFmtId="49" fontId="40" fillId="11" borderId="20" xfId="7" applyNumberFormat="1" applyFont="1" applyFill="1" applyBorder="1" applyAlignment="1" applyProtection="1">
      <alignment horizontal="right" vertical="center" wrapText="1"/>
      <protection locked="0"/>
    </xf>
    <xf numFmtId="49" fontId="40" fillId="9" borderId="21" xfId="7" applyNumberFormat="1" applyFont="1" applyFill="1" applyBorder="1" applyAlignment="1" applyProtection="1">
      <alignment horizontal="center" vertical="center" wrapText="1"/>
      <protection locked="0"/>
    </xf>
    <xf numFmtId="49" fontId="40" fillId="9" borderId="20" xfId="7" applyNumberFormat="1" applyFont="1" applyFill="1" applyBorder="1" applyAlignment="1" applyProtection="1">
      <alignment horizontal="center" vertical="center" wrapText="1"/>
      <protection locked="0"/>
    </xf>
    <xf numFmtId="49" fontId="40" fillId="9" borderId="20" xfId="7" applyNumberFormat="1" applyFont="1" applyFill="1" applyBorder="1" applyAlignment="1" applyProtection="1">
      <alignment horizontal="left" vertical="center" wrapText="1"/>
      <protection locked="0"/>
    </xf>
    <xf numFmtId="49" fontId="40" fillId="9" borderId="20" xfId="7" applyNumberFormat="1" applyFont="1" applyFill="1" applyBorder="1" applyAlignment="1" applyProtection="1">
      <alignment horizontal="right" vertical="center" wrapText="1"/>
      <protection locked="0"/>
    </xf>
    <xf numFmtId="49" fontId="34" fillId="9" borderId="22" xfId="7" applyNumberFormat="1" applyFont="1" applyFill="1" applyBorder="1" applyAlignment="1" applyProtection="1">
      <alignment horizontal="right" vertical="center" wrapText="1"/>
      <protection locked="0"/>
    </xf>
    <xf numFmtId="49" fontId="40" fillId="11" borderId="20" xfId="7" applyNumberFormat="1" applyFont="1" applyFill="1" applyBorder="1" applyAlignment="1" applyProtection="1">
      <alignment horizontal="center" vertical="center" wrapText="1"/>
      <protection locked="0"/>
    </xf>
    <xf numFmtId="49" fontId="8" fillId="9" borderId="20" xfId="7" applyNumberFormat="1" applyFont="1" applyFill="1" applyBorder="1" applyAlignment="1" applyProtection="1">
      <alignment horizontal="center" vertical="center" wrapText="1"/>
      <protection locked="0"/>
    </xf>
    <xf numFmtId="49" fontId="37" fillId="9" borderId="0" xfId="7" applyNumberFormat="1" applyFont="1" applyFill="1" applyAlignment="1" applyProtection="1">
      <alignment horizontal="left" vertical="top" wrapText="1"/>
      <protection locked="0"/>
    </xf>
    <xf numFmtId="49" fontId="41" fillId="9" borderId="20" xfId="7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7" applyNumberFormat="1" applyFont="1" applyFill="1" applyBorder="1" applyAlignment="1" applyProtection="1">
      <alignment horizontal="left" vertical="top"/>
      <protection locked="0"/>
    </xf>
    <xf numFmtId="0" fontId="36" fillId="0" borderId="0" xfId="7" applyNumberFormat="1" applyFont="1" applyFill="1" applyBorder="1" applyAlignment="1" applyProtection="1">
      <alignment horizontal="left" vertical="top"/>
      <protection locked="0"/>
    </xf>
  </cellXfs>
  <cellStyles count="42">
    <cellStyle name="ConditionalStyle_1" xfId="5"/>
    <cellStyle name="Excel Built-in Normal" xfId="6"/>
    <cellStyle name="Normalny" xfId="0" builtinId="0"/>
    <cellStyle name="Normalny 10" xfId="7"/>
    <cellStyle name="Normalny 11" xfId="8"/>
    <cellStyle name="Normalny 12" xfId="9"/>
    <cellStyle name="Normalny 13" xfId="10"/>
    <cellStyle name="Normalny 14" xfId="11"/>
    <cellStyle name="Normalny 15" xfId="12"/>
    <cellStyle name="Normalny 16" xfId="13"/>
    <cellStyle name="Normalny 17" xfId="14"/>
    <cellStyle name="Normalny 18" xfId="15"/>
    <cellStyle name="Normalny 19" xfId="16"/>
    <cellStyle name="Normalny 2" xfId="17"/>
    <cellStyle name="Normalny 2 2" xfId="18"/>
    <cellStyle name="Normalny 20" xfId="19"/>
    <cellStyle name="Normalny 20 2" xfId="20"/>
    <cellStyle name="Normalny 21" xfId="21"/>
    <cellStyle name="Normalny 22" xfId="22"/>
    <cellStyle name="Normalny 23" xfId="23"/>
    <cellStyle name="Normalny 24" xfId="24"/>
    <cellStyle name="Normalny 25" xfId="25"/>
    <cellStyle name="Normalny 26" xfId="26"/>
    <cellStyle name="Normalny 27" xfId="3"/>
    <cellStyle name="Normalny 28" xfId="27"/>
    <cellStyle name="Normalny 29" xfId="28"/>
    <cellStyle name="Normalny 3" xfId="29"/>
    <cellStyle name="Normalny 3 2" xfId="30"/>
    <cellStyle name="Normalny 4" xfId="31"/>
    <cellStyle name="Normalny 4 2" xfId="32"/>
    <cellStyle name="Normalny 5" xfId="33"/>
    <cellStyle name="Normalny 5 2" xfId="34"/>
    <cellStyle name="Normalny 5 3" xfId="35"/>
    <cellStyle name="Normalny 5 3 2" xfId="36"/>
    <cellStyle name="Normalny 6" xfId="37"/>
    <cellStyle name="Normalny 7" xfId="38"/>
    <cellStyle name="Normalny 7 2" xfId="39"/>
    <cellStyle name="Normalny 8" xfId="40"/>
    <cellStyle name="Normalny 9" xfId="41"/>
    <cellStyle name="Normalny_Załączniki budżet 2010" xfId="1"/>
    <cellStyle name="Normalny_Zeszyt1" xfId="2"/>
    <cellStyle name="Walutowy_Załączniki budżet 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achlicka/Desktop/Moje%20dokumenty/Uchwa&#322;y%20i%20Zarz&#261;dzenia%20zmieniaj&#261;ce%20bud&#380;et%202018%20roku/16.%20uchwa&#322;a%20LXIX.602.2018%20z%2026.09.2018/Za&#322;&#261;czniki%20do%20uchwa&#322;y%2026-0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"/>
      <sheetName val="Zał. nr 2"/>
      <sheetName val="Zał. nr 3 "/>
      <sheetName val="Zał. nr 4"/>
      <sheetName val="Zał. Nr 5"/>
      <sheetName val="Zał. nr 6."/>
      <sheetName val="zał.nr 7"/>
      <sheetName val="Zal. nr 8 przedsz."/>
      <sheetName val="Tabela nr 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showGridLines="0" topLeftCell="A160" workbookViewId="0">
      <selection activeCell="A2" sqref="A2:E2"/>
    </sheetView>
  </sheetViews>
  <sheetFormatPr defaultRowHeight="12.75" x14ac:dyDescent="0.2"/>
  <cols>
    <col min="1" max="1" width="5.5703125" style="167" customWidth="1"/>
    <col min="2" max="3" width="7.85546875" style="167" customWidth="1"/>
    <col min="4" max="4" width="32.42578125" style="167" customWidth="1"/>
    <col min="5" max="5" width="13.140625" style="167" customWidth="1"/>
    <col min="6" max="6" width="10.28515625" style="167" customWidth="1"/>
    <col min="7" max="7" width="12.85546875" style="167" customWidth="1"/>
    <col min="8" max="250" width="9.140625" style="167"/>
    <col min="251" max="251" width="2.140625" style="167" customWidth="1"/>
    <col min="252" max="252" width="8.7109375" style="167" customWidth="1"/>
    <col min="253" max="253" width="9.85546875" style="167" customWidth="1"/>
    <col min="254" max="254" width="1" style="167" customWidth="1"/>
    <col min="255" max="255" width="10.85546875" style="167" customWidth="1"/>
    <col min="256" max="256" width="54.5703125" style="167" customWidth="1"/>
    <col min="257" max="258" width="22.85546875" style="167" customWidth="1"/>
    <col min="259" max="259" width="9.85546875" style="167" customWidth="1"/>
    <col min="260" max="260" width="13" style="167" customWidth="1"/>
    <col min="261" max="261" width="1" style="167" customWidth="1"/>
    <col min="262" max="506" width="9.140625" style="167"/>
    <col min="507" max="507" width="2.140625" style="167" customWidth="1"/>
    <col min="508" max="508" width="8.7109375" style="167" customWidth="1"/>
    <col min="509" max="509" width="9.85546875" style="167" customWidth="1"/>
    <col min="510" max="510" width="1" style="167" customWidth="1"/>
    <col min="511" max="511" width="10.85546875" style="167" customWidth="1"/>
    <col min="512" max="512" width="54.5703125" style="167" customWidth="1"/>
    <col min="513" max="514" width="22.85546875" style="167" customWidth="1"/>
    <col min="515" max="515" width="9.85546875" style="167" customWidth="1"/>
    <col min="516" max="516" width="13" style="167" customWidth="1"/>
    <col min="517" max="517" width="1" style="167" customWidth="1"/>
    <col min="518" max="762" width="9.140625" style="167"/>
    <col min="763" max="763" width="2.140625" style="167" customWidth="1"/>
    <col min="764" max="764" width="8.7109375" style="167" customWidth="1"/>
    <col min="765" max="765" width="9.85546875" style="167" customWidth="1"/>
    <col min="766" max="766" width="1" style="167" customWidth="1"/>
    <col min="767" max="767" width="10.85546875" style="167" customWidth="1"/>
    <col min="768" max="768" width="54.5703125" style="167" customWidth="1"/>
    <col min="769" max="770" width="22.85546875" style="167" customWidth="1"/>
    <col min="771" max="771" width="9.85546875" style="167" customWidth="1"/>
    <col min="772" max="772" width="13" style="167" customWidth="1"/>
    <col min="773" max="773" width="1" style="167" customWidth="1"/>
    <col min="774" max="1018" width="9.140625" style="167"/>
    <col min="1019" max="1019" width="2.140625" style="167" customWidth="1"/>
    <col min="1020" max="1020" width="8.7109375" style="167" customWidth="1"/>
    <col min="1021" max="1021" width="9.85546875" style="167" customWidth="1"/>
    <col min="1022" max="1022" width="1" style="167" customWidth="1"/>
    <col min="1023" max="1023" width="10.85546875" style="167" customWidth="1"/>
    <col min="1024" max="1024" width="54.5703125" style="167" customWidth="1"/>
    <col min="1025" max="1026" width="22.85546875" style="167" customWidth="1"/>
    <col min="1027" max="1027" width="9.85546875" style="167" customWidth="1"/>
    <col min="1028" max="1028" width="13" style="167" customWidth="1"/>
    <col min="1029" max="1029" width="1" style="167" customWidth="1"/>
    <col min="1030" max="1274" width="9.140625" style="167"/>
    <col min="1275" max="1275" width="2.140625" style="167" customWidth="1"/>
    <col min="1276" max="1276" width="8.7109375" style="167" customWidth="1"/>
    <col min="1277" max="1277" width="9.85546875" style="167" customWidth="1"/>
    <col min="1278" max="1278" width="1" style="167" customWidth="1"/>
    <col min="1279" max="1279" width="10.85546875" style="167" customWidth="1"/>
    <col min="1280" max="1280" width="54.5703125" style="167" customWidth="1"/>
    <col min="1281" max="1282" width="22.85546875" style="167" customWidth="1"/>
    <col min="1283" max="1283" width="9.85546875" style="167" customWidth="1"/>
    <col min="1284" max="1284" width="13" style="167" customWidth="1"/>
    <col min="1285" max="1285" width="1" style="167" customWidth="1"/>
    <col min="1286" max="1530" width="9.140625" style="167"/>
    <col min="1531" max="1531" width="2.140625" style="167" customWidth="1"/>
    <col min="1532" max="1532" width="8.7109375" style="167" customWidth="1"/>
    <col min="1533" max="1533" width="9.85546875" style="167" customWidth="1"/>
    <col min="1534" max="1534" width="1" style="167" customWidth="1"/>
    <col min="1535" max="1535" width="10.85546875" style="167" customWidth="1"/>
    <col min="1536" max="1536" width="54.5703125" style="167" customWidth="1"/>
    <col min="1537" max="1538" width="22.85546875" style="167" customWidth="1"/>
    <col min="1539" max="1539" width="9.85546875" style="167" customWidth="1"/>
    <col min="1540" max="1540" width="13" style="167" customWidth="1"/>
    <col min="1541" max="1541" width="1" style="167" customWidth="1"/>
    <col min="1542" max="1786" width="9.140625" style="167"/>
    <col min="1787" max="1787" width="2.140625" style="167" customWidth="1"/>
    <col min="1788" max="1788" width="8.7109375" style="167" customWidth="1"/>
    <col min="1789" max="1789" width="9.85546875" style="167" customWidth="1"/>
    <col min="1790" max="1790" width="1" style="167" customWidth="1"/>
    <col min="1791" max="1791" width="10.85546875" style="167" customWidth="1"/>
    <col min="1792" max="1792" width="54.5703125" style="167" customWidth="1"/>
    <col min="1793" max="1794" width="22.85546875" style="167" customWidth="1"/>
    <col min="1795" max="1795" width="9.85546875" style="167" customWidth="1"/>
    <col min="1796" max="1796" width="13" style="167" customWidth="1"/>
    <col min="1797" max="1797" width="1" style="167" customWidth="1"/>
    <col min="1798" max="2042" width="9.140625" style="167"/>
    <col min="2043" max="2043" width="2.140625" style="167" customWidth="1"/>
    <col min="2044" max="2044" width="8.7109375" style="167" customWidth="1"/>
    <col min="2045" max="2045" width="9.85546875" style="167" customWidth="1"/>
    <col min="2046" max="2046" width="1" style="167" customWidth="1"/>
    <col min="2047" max="2047" width="10.85546875" style="167" customWidth="1"/>
    <col min="2048" max="2048" width="54.5703125" style="167" customWidth="1"/>
    <col min="2049" max="2050" width="22.85546875" style="167" customWidth="1"/>
    <col min="2051" max="2051" width="9.85546875" style="167" customWidth="1"/>
    <col min="2052" max="2052" width="13" style="167" customWidth="1"/>
    <col min="2053" max="2053" width="1" style="167" customWidth="1"/>
    <col min="2054" max="2298" width="9.140625" style="167"/>
    <col min="2299" max="2299" width="2.140625" style="167" customWidth="1"/>
    <col min="2300" max="2300" width="8.7109375" style="167" customWidth="1"/>
    <col min="2301" max="2301" width="9.85546875" style="167" customWidth="1"/>
    <col min="2302" max="2302" width="1" style="167" customWidth="1"/>
    <col min="2303" max="2303" width="10.85546875" style="167" customWidth="1"/>
    <col min="2304" max="2304" width="54.5703125" style="167" customWidth="1"/>
    <col min="2305" max="2306" width="22.85546875" style="167" customWidth="1"/>
    <col min="2307" max="2307" width="9.85546875" style="167" customWidth="1"/>
    <col min="2308" max="2308" width="13" style="167" customWidth="1"/>
    <col min="2309" max="2309" width="1" style="167" customWidth="1"/>
    <col min="2310" max="2554" width="9.140625" style="167"/>
    <col min="2555" max="2555" width="2.140625" style="167" customWidth="1"/>
    <col min="2556" max="2556" width="8.7109375" style="167" customWidth="1"/>
    <col min="2557" max="2557" width="9.85546875" style="167" customWidth="1"/>
    <col min="2558" max="2558" width="1" style="167" customWidth="1"/>
    <col min="2559" max="2559" width="10.85546875" style="167" customWidth="1"/>
    <col min="2560" max="2560" width="54.5703125" style="167" customWidth="1"/>
    <col min="2561" max="2562" width="22.85546875" style="167" customWidth="1"/>
    <col min="2563" max="2563" width="9.85546875" style="167" customWidth="1"/>
    <col min="2564" max="2564" width="13" style="167" customWidth="1"/>
    <col min="2565" max="2565" width="1" style="167" customWidth="1"/>
    <col min="2566" max="2810" width="9.140625" style="167"/>
    <col min="2811" max="2811" width="2.140625" style="167" customWidth="1"/>
    <col min="2812" max="2812" width="8.7109375" style="167" customWidth="1"/>
    <col min="2813" max="2813" width="9.85546875" style="167" customWidth="1"/>
    <col min="2814" max="2814" width="1" style="167" customWidth="1"/>
    <col min="2815" max="2815" width="10.85546875" style="167" customWidth="1"/>
    <col min="2816" max="2816" width="54.5703125" style="167" customWidth="1"/>
    <col min="2817" max="2818" width="22.85546875" style="167" customWidth="1"/>
    <col min="2819" max="2819" width="9.85546875" style="167" customWidth="1"/>
    <col min="2820" max="2820" width="13" style="167" customWidth="1"/>
    <col min="2821" max="2821" width="1" style="167" customWidth="1"/>
    <col min="2822" max="3066" width="9.140625" style="167"/>
    <col min="3067" max="3067" width="2.140625" style="167" customWidth="1"/>
    <col min="3068" max="3068" width="8.7109375" style="167" customWidth="1"/>
    <col min="3069" max="3069" width="9.85546875" style="167" customWidth="1"/>
    <col min="3070" max="3070" width="1" style="167" customWidth="1"/>
    <col min="3071" max="3071" width="10.85546875" style="167" customWidth="1"/>
    <col min="3072" max="3072" width="54.5703125" style="167" customWidth="1"/>
    <col min="3073" max="3074" width="22.85546875" style="167" customWidth="1"/>
    <col min="3075" max="3075" width="9.85546875" style="167" customWidth="1"/>
    <col min="3076" max="3076" width="13" style="167" customWidth="1"/>
    <col min="3077" max="3077" width="1" style="167" customWidth="1"/>
    <col min="3078" max="3322" width="9.140625" style="167"/>
    <col min="3323" max="3323" width="2.140625" style="167" customWidth="1"/>
    <col min="3324" max="3324" width="8.7109375" style="167" customWidth="1"/>
    <col min="3325" max="3325" width="9.85546875" style="167" customWidth="1"/>
    <col min="3326" max="3326" width="1" style="167" customWidth="1"/>
    <col min="3327" max="3327" width="10.85546875" style="167" customWidth="1"/>
    <col min="3328" max="3328" width="54.5703125" style="167" customWidth="1"/>
    <col min="3329" max="3330" width="22.85546875" style="167" customWidth="1"/>
    <col min="3331" max="3331" width="9.85546875" style="167" customWidth="1"/>
    <col min="3332" max="3332" width="13" style="167" customWidth="1"/>
    <col min="3333" max="3333" width="1" style="167" customWidth="1"/>
    <col min="3334" max="3578" width="9.140625" style="167"/>
    <col min="3579" max="3579" width="2.140625" style="167" customWidth="1"/>
    <col min="3580" max="3580" width="8.7109375" style="167" customWidth="1"/>
    <col min="3581" max="3581" width="9.85546875" style="167" customWidth="1"/>
    <col min="3582" max="3582" width="1" style="167" customWidth="1"/>
    <col min="3583" max="3583" width="10.85546875" style="167" customWidth="1"/>
    <col min="3584" max="3584" width="54.5703125" style="167" customWidth="1"/>
    <col min="3585" max="3586" width="22.85546875" style="167" customWidth="1"/>
    <col min="3587" max="3587" width="9.85546875" style="167" customWidth="1"/>
    <col min="3588" max="3588" width="13" style="167" customWidth="1"/>
    <col min="3589" max="3589" width="1" style="167" customWidth="1"/>
    <col min="3590" max="3834" width="9.140625" style="167"/>
    <col min="3835" max="3835" width="2.140625" style="167" customWidth="1"/>
    <col min="3836" max="3836" width="8.7109375" style="167" customWidth="1"/>
    <col min="3837" max="3837" width="9.85546875" style="167" customWidth="1"/>
    <col min="3838" max="3838" width="1" style="167" customWidth="1"/>
    <col min="3839" max="3839" width="10.85546875" style="167" customWidth="1"/>
    <col min="3840" max="3840" width="54.5703125" style="167" customWidth="1"/>
    <col min="3841" max="3842" width="22.85546875" style="167" customWidth="1"/>
    <col min="3843" max="3843" width="9.85546875" style="167" customWidth="1"/>
    <col min="3844" max="3844" width="13" style="167" customWidth="1"/>
    <col min="3845" max="3845" width="1" style="167" customWidth="1"/>
    <col min="3846" max="4090" width="9.140625" style="167"/>
    <col min="4091" max="4091" width="2.140625" style="167" customWidth="1"/>
    <col min="4092" max="4092" width="8.7109375" style="167" customWidth="1"/>
    <col min="4093" max="4093" width="9.85546875" style="167" customWidth="1"/>
    <col min="4094" max="4094" width="1" style="167" customWidth="1"/>
    <col min="4095" max="4095" width="10.85546875" style="167" customWidth="1"/>
    <col min="4096" max="4096" width="54.5703125" style="167" customWidth="1"/>
    <col min="4097" max="4098" width="22.85546875" style="167" customWidth="1"/>
    <col min="4099" max="4099" width="9.85546875" style="167" customWidth="1"/>
    <col min="4100" max="4100" width="13" style="167" customWidth="1"/>
    <col min="4101" max="4101" width="1" style="167" customWidth="1"/>
    <col min="4102" max="4346" width="9.140625" style="167"/>
    <col min="4347" max="4347" width="2.140625" style="167" customWidth="1"/>
    <col min="4348" max="4348" width="8.7109375" style="167" customWidth="1"/>
    <col min="4349" max="4349" width="9.85546875" style="167" customWidth="1"/>
    <col min="4350" max="4350" width="1" style="167" customWidth="1"/>
    <col min="4351" max="4351" width="10.85546875" style="167" customWidth="1"/>
    <col min="4352" max="4352" width="54.5703125" style="167" customWidth="1"/>
    <col min="4353" max="4354" width="22.85546875" style="167" customWidth="1"/>
    <col min="4355" max="4355" width="9.85546875" style="167" customWidth="1"/>
    <col min="4356" max="4356" width="13" style="167" customWidth="1"/>
    <col min="4357" max="4357" width="1" style="167" customWidth="1"/>
    <col min="4358" max="4602" width="9.140625" style="167"/>
    <col min="4603" max="4603" width="2.140625" style="167" customWidth="1"/>
    <col min="4604" max="4604" width="8.7109375" style="167" customWidth="1"/>
    <col min="4605" max="4605" width="9.85546875" style="167" customWidth="1"/>
    <col min="4606" max="4606" width="1" style="167" customWidth="1"/>
    <col min="4607" max="4607" width="10.85546875" style="167" customWidth="1"/>
    <col min="4608" max="4608" width="54.5703125" style="167" customWidth="1"/>
    <col min="4609" max="4610" width="22.85546875" style="167" customWidth="1"/>
    <col min="4611" max="4611" width="9.85546875" style="167" customWidth="1"/>
    <col min="4612" max="4612" width="13" style="167" customWidth="1"/>
    <col min="4613" max="4613" width="1" style="167" customWidth="1"/>
    <col min="4614" max="4858" width="9.140625" style="167"/>
    <col min="4859" max="4859" width="2.140625" style="167" customWidth="1"/>
    <col min="4860" max="4860" width="8.7109375" style="167" customWidth="1"/>
    <col min="4861" max="4861" width="9.85546875" style="167" customWidth="1"/>
    <col min="4862" max="4862" width="1" style="167" customWidth="1"/>
    <col min="4863" max="4863" width="10.85546875" style="167" customWidth="1"/>
    <col min="4864" max="4864" width="54.5703125" style="167" customWidth="1"/>
    <col min="4865" max="4866" width="22.85546875" style="167" customWidth="1"/>
    <col min="4867" max="4867" width="9.85546875" style="167" customWidth="1"/>
    <col min="4868" max="4868" width="13" style="167" customWidth="1"/>
    <col min="4869" max="4869" width="1" style="167" customWidth="1"/>
    <col min="4870" max="5114" width="9.140625" style="167"/>
    <col min="5115" max="5115" width="2.140625" style="167" customWidth="1"/>
    <col min="5116" max="5116" width="8.7109375" style="167" customWidth="1"/>
    <col min="5117" max="5117" width="9.85546875" style="167" customWidth="1"/>
    <col min="5118" max="5118" width="1" style="167" customWidth="1"/>
    <col min="5119" max="5119" width="10.85546875" style="167" customWidth="1"/>
    <col min="5120" max="5120" width="54.5703125" style="167" customWidth="1"/>
    <col min="5121" max="5122" width="22.85546875" style="167" customWidth="1"/>
    <col min="5123" max="5123" width="9.85546875" style="167" customWidth="1"/>
    <col min="5124" max="5124" width="13" style="167" customWidth="1"/>
    <col min="5125" max="5125" width="1" style="167" customWidth="1"/>
    <col min="5126" max="5370" width="9.140625" style="167"/>
    <col min="5371" max="5371" width="2.140625" style="167" customWidth="1"/>
    <col min="5372" max="5372" width="8.7109375" style="167" customWidth="1"/>
    <col min="5373" max="5373" width="9.85546875" style="167" customWidth="1"/>
    <col min="5374" max="5374" width="1" style="167" customWidth="1"/>
    <col min="5375" max="5375" width="10.85546875" style="167" customWidth="1"/>
    <col min="5376" max="5376" width="54.5703125" style="167" customWidth="1"/>
    <col min="5377" max="5378" width="22.85546875" style="167" customWidth="1"/>
    <col min="5379" max="5379" width="9.85546875" style="167" customWidth="1"/>
    <col min="5380" max="5380" width="13" style="167" customWidth="1"/>
    <col min="5381" max="5381" width="1" style="167" customWidth="1"/>
    <col min="5382" max="5626" width="9.140625" style="167"/>
    <col min="5627" max="5627" width="2.140625" style="167" customWidth="1"/>
    <col min="5628" max="5628" width="8.7109375" style="167" customWidth="1"/>
    <col min="5629" max="5629" width="9.85546875" style="167" customWidth="1"/>
    <col min="5630" max="5630" width="1" style="167" customWidth="1"/>
    <col min="5631" max="5631" width="10.85546875" style="167" customWidth="1"/>
    <col min="5632" max="5632" width="54.5703125" style="167" customWidth="1"/>
    <col min="5633" max="5634" width="22.85546875" style="167" customWidth="1"/>
    <col min="5635" max="5635" width="9.85546875" style="167" customWidth="1"/>
    <col min="5636" max="5636" width="13" style="167" customWidth="1"/>
    <col min="5637" max="5637" width="1" style="167" customWidth="1"/>
    <col min="5638" max="5882" width="9.140625" style="167"/>
    <col min="5883" max="5883" width="2.140625" style="167" customWidth="1"/>
    <col min="5884" max="5884" width="8.7109375" style="167" customWidth="1"/>
    <col min="5885" max="5885" width="9.85546875" style="167" customWidth="1"/>
    <col min="5886" max="5886" width="1" style="167" customWidth="1"/>
    <col min="5887" max="5887" width="10.85546875" style="167" customWidth="1"/>
    <col min="5888" max="5888" width="54.5703125" style="167" customWidth="1"/>
    <col min="5889" max="5890" width="22.85546875" style="167" customWidth="1"/>
    <col min="5891" max="5891" width="9.85546875" style="167" customWidth="1"/>
    <col min="5892" max="5892" width="13" style="167" customWidth="1"/>
    <col min="5893" max="5893" width="1" style="167" customWidth="1"/>
    <col min="5894" max="6138" width="9.140625" style="167"/>
    <col min="6139" max="6139" width="2.140625" style="167" customWidth="1"/>
    <col min="6140" max="6140" width="8.7109375" style="167" customWidth="1"/>
    <col min="6141" max="6141" width="9.85546875" style="167" customWidth="1"/>
    <col min="6142" max="6142" width="1" style="167" customWidth="1"/>
    <col min="6143" max="6143" width="10.85546875" style="167" customWidth="1"/>
    <col min="6144" max="6144" width="54.5703125" style="167" customWidth="1"/>
    <col min="6145" max="6146" width="22.85546875" style="167" customWidth="1"/>
    <col min="6147" max="6147" width="9.85546875" style="167" customWidth="1"/>
    <col min="6148" max="6148" width="13" style="167" customWidth="1"/>
    <col min="6149" max="6149" width="1" style="167" customWidth="1"/>
    <col min="6150" max="6394" width="9.140625" style="167"/>
    <col min="6395" max="6395" width="2.140625" style="167" customWidth="1"/>
    <col min="6396" max="6396" width="8.7109375" style="167" customWidth="1"/>
    <col min="6397" max="6397" width="9.85546875" style="167" customWidth="1"/>
    <col min="6398" max="6398" width="1" style="167" customWidth="1"/>
    <col min="6399" max="6399" width="10.85546875" style="167" customWidth="1"/>
    <col min="6400" max="6400" width="54.5703125" style="167" customWidth="1"/>
    <col min="6401" max="6402" width="22.85546875" style="167" customWidth="1"/>
    <col min="6403" max="6403" width="9.85546875" style="167" customWidth="1"/>
    <col min="6404" max="6404" width="13" style="167" customWidth="1"/>
    <col min="6405" max="6405" width="1" style="167" customWidth="1"/>
    <col min="6406" max="6650" width="9.140625" style="167"/>
    <col min="6651" max="6651" width="2.140625" style="167" customWidth="1"/>
    <col min="6652" max="6652" width="8.7109375" style="167" customWidth="1"/>
    <col min="6653" max="6653" width="9.85546875" style="167" customWidth="1"/>
    <col min="6654" max="6654" width="1" style="167" customWidth="1"/>
    <col min="6655" max="6655" width="10.85546875" style="167" customWidth="1"/>
    <col min="6656" max="6656" width="54.5703125" style="167" customWidth="1"/>
    <col min="6657" max="6658" width="22.85546875" style="167" customWidth="1"/>
    <col min="6659" max="6659" width="9.85546875" style="167" customWidth="1"/>
    <col min="6660" max="6660" width="13" style="167" customWidth="1"/>
    <col min="6661" max="6661" width="1" style="167" customWidth="1"/>
    <col min="6662" max="6906" width="9.140625" style="167"/>
    <col min="6907" max="6907" width="2.140625" style="167" customWidth="1"/>
    <col min="6908" max="6908" width="8.7109375" style="167" customWidth="1"/>
    <col min="6909" max="6909" width="9.85546875" style="167" customWidth="1"/>
    <col min="6910" max="6910" width="1" style="167" customWidth="1"/>
    <col min="6911" max="6911" width="10.85546875" style="167" customWidth="1"/>
    <col min="6912" max="6912" width="54.5703125" style="167" customWidth="1"/>
    <col min="6913" max="6914" width="22.85546875" style="167" customWidth="1"/>
    <col min="6915" max="6915" width="9.85546875" style="167" customWidth="1"/>
    <col min="6916" max="6916" width="13" style="167" customWidth="1"/>
    <col min="6917" max="6917" width="1" style="167" customWidth="1"/>
    <col min="6918" max="7162" width="9.140625" style="167"/>
    <col min="7163" max="7163" width="2.140625" style="167" customWidth="1"/>
    <col min="7164" max="7164" width="8.7109375" style="167" customWidth="1"/>
    <col min="7165" max="7165" width="9.85546875" style="167" customWidth="1"/>
    <col min="7166" max="7166" width="1" style="167" customWidth="1"/>
    <col min="7167" max="7167" width="10.85546875" style="167" customWidth="1"/>
    <col min="7168" max="7168" width="54.5703125" style="167" customWidth="1"/>
    <col min="7169" max="7170" width="22.85546875" style="167" customWidth="1"/>
    <col min="7171" max="7171" width="9.85546875" style="167" customWidth="1"/>
    <col min="7172" max="7172" width="13" style="167" customWidth="1"/>
    <col min="7173" max="7173" width="1" style="167" customWidth="1"/>
    <col min="7174" max="7418" width="9.140625" style="167"/>
    <col min="7419" max="7419" width="2.140625" style="167" customWidth="1"/>
    <col min="7420" max="7420" width="8.7109375" style="167" customWidth="1"/>
    <col min="7421" max="7421" width="9.85546875" style="167" customWidth="1"/>
    <col min="7422" max="7422" width="1" style="167" customWidth="1"/>
    <col min="7423" max="7423" width="10.85546875" style="167" customWidth="1"/>
    <col min="7424" max="7424" width="54.5703125" style="167" customWidth="1"/>
    <col min="7425" max="7426" width="22.85546875" style="167" customWidth="1"/>
    <col min="7427" max="7427" width="9.85546875" style="167" customWidth="1"/>
    <col min="7428" max="7428" width="13" style="167" customWidth="1"/>
    <col min="7429" max="7429" width="1" style="167" customWidth="1"/>
    <col min="7430" max="7674" width="9.140625" style="167"/>
    <col min="7675" max="7675" width="2.140625" style="167" customWidth="1"/>
    <col min="7676" max="7676" width="8.7109375" style="167" customWidth="1"/>
    <col min="7677" max="7677" width="9.85546875" style="167" customWidth="1"/>
    <col min="7678" max="7678" width="1" style="167" customWidth="1"/>
    <col min="7679" max="7679" width="10.85546875" style="167" customWidth="1"/>
    <col min="7680" max="7680" width="54.5703125" style="167" customWidth="1"/>
    <col min="7681" max="7682" width="22.85546875" style="167" customWidth="1"/>
    <col min="7683" max="7683" width="9.85546875" style="167" customWidth="1"/>
    <col min="7684" max="7684" width="13" style="167" customWidth="1"/>
    <col min="7685" max="7685" width="1" style="167" customWidth="1"/>
    <col min="7686" max="7930" width="9.140625" style="167"/>
    <col min="7931" max="7931" width="2.140625" style="167" customWidth="1"/>
    <col min="7932" max="7932" width="8.7109375" style="167" customWidth="1"/>
    <col min="7933" max="7933" width="9.85546875" style="167" customWidth="1"/>
    <col min="7934" max="7934" width="1" style="167" customWidth="1"/>
    <col min="7935" max="7935" width="10.85546875" style="167" customWidth="1"/>
    <col min="7936" max="7936" width="54.5703125" style="167" customWidth="1"/>
    <col min="7937" max="7938" width="22.85546875" style="167" customWidth="1"/>
    <col min="7939" max="7939" width="9.85546875" style="167" customWidth="1"/>
    <col min="7940" max="7940" width="13" style="167" customWidth="1"/>
    <col min="7941" max="7941" width="1" style="167" customWidth="1"/>
    <col min="7942" max="8186" width="9.140625" style="167"/>
    <col min="8187" max="8187" width="2.140625" style="167" customWidth="1"/>
    <col min="8188" max="8188" width="8.7109375" style="167" customWidth="1"/>
    <col min="8189" max="8189" width="9.85546875" style="167" customWidth="1"/>
    <col min="8190" max="8190" width="1" style="167" customWidth="1"/>
    <col min="8191" max="8191" width="10.85546875" style="167" customWidth="1"/>
    <col min="8192" max="8192" width="54.5703125" style="167" customWidth="1"/>
    <col min="8193" max="8194" width="22.85546875" style="167" customWidth="1"/>
    <col min="8195" max="8195" width="9.85546875" style="167" customWidth="1"/>
    <col min="8196" max="8196" width="13" style="167" customWidth="1"/>
    <col min="8197" max="8197" width="1" style="167" customWidth="1"/>
    <col min="8198" max="8442" width="9.140625" style="167"/>
    <col min="8443" max="8443" width="2.140625" style="167" customWidth="1"/>
    <col min="8444" max="8444" width="8.7109375" style="167" customWidth="1"/>
    <col min="8445" max="8445" width="9.85546875" style="167" customWidth="1"/>
    <col min="8446" max="8446" width="1" style="167" customWidth="1"/>
    <col min="8447" max="8447" width="10.85546875" style="167" customWidth="1"/>
    <col min="8448" max="8448" width="54.5703125" style="167" customWidth="1"/>
    <col min="8449" max="8450" width="22.85546875" style="167" customWidth="1"/>
    <col min="8451" max="8451" width="9.85546875" style="167" customWidth="1"/>
    <col min="8452" max="8452" width="13" style="167" customWidth="1"/>
    <col min="8453" max="8453" width="1" style="167" customWidth="1"/>
    <col min="8454" max="8698" width="9.140625" style="167"/>
    <col min="8699" max="8699" width="2.140625" style="167" customWidth="1"/>
    <col min="8700" max="8700" width="8.7109375" style="167" customWidth="1"/>
    <col min="8701" max="8701" width="9.85546875" style="167" customWidth="1"/>
    <col min="8702" max="8702" width="1" style="167" customWidth="1"/>
    <col min="8703" max="8703" width="10.85546875" style="167" customWidth="1"/>
    <col min="8704" max="8704" width="54.5703125" style="167" customWidth="1"/>
    <col min="8705" max="8706" width="22.85546875" style="167" customWidth="1"/>
    <col min="8707" max="8707" width="9.85546875" style="167" customWidth="1"/>
    <col min="8708" max="8708" width="13" style="167" customWidth="1"/>
    <col min="8709" max="8709" width="1" style="167" customWidth="1"/>
    <col min="8710" max="8954" width="9.140625" style="167"/>
    <col min="8955" max="8955" width="2.140625" style="167" customWidth="1"/>
    <col min="8956" max="8956" width="8.7109375" style="167" customWidth="1"/>
    <col min="8957" max="8957" width="9.85546875" style="167" customWidth="1"/>
    <col min="8958" max="8958" width="1" style="167" customWidth="1"/>
    <col min="8959" max="8959" width="10.85546875" style="167" customWidth="1"/>
    <col min="8960" max="8960" width="54.5703125" style="167" customWidth="1"/>
    <col min="8961" max="8962" width="22.85546875" style="167" customWidth="1"/>
    <col min="8963" max="8963" width="9.85546875" style="167" customWidth="1"/>
    <col min="8964" max="8964" width="13" style="167" customWidth="1"/>
    <col min="8965" max="8965" width="1" style="167" customWidth="1"/>
    <col min="8966" max="9210" width="9.140625" style="167"/>
    <col min="9211" max="9211" width="2.140625" style="167" customWidth="1"/>
    <col min="9212" max="9212" width="8.7109375" style="167" customWidth="1"/>
    <col min="9213" max="9213" width="9.85546875" style="167" customWidth="1"/>
    <col min="9214" max="9214" width="1" style="167" customWidth="1"/>
    <col min="9215" max="9215" width="10.85546875" style="167" customWidth="1"/>
    <col min="9216" max="9216" width="54.5703125" style="167" customWidth="1"/>
    <col min="9217" max="9218" width="22.85546875" style="167" customWidth="1"/>
    <col min="9219" max="9219" width="9.85546875" style="167" customWidth="1"/>
    <col min="9220" max="9220" width="13" style="167" customWidth="1"/>
    <col min="9221" max="9221" width="1" style="167" customWidth="1"/>
    <col min="9222" max="9466" width="9.140625" style="167"/>
    <col min="9467" max="9467" width="2.140625" style="167" customWidth="1"/>
    <col min="9468" max="9468" width="8.7109375" style="167" customWidth="1"/>
    <col min="9469" max="9469" width="9.85546875" style="167" customWidth="1"/>
    <col min="9470" max="9470" width="1" style="167" customWidth="1"/>
    <col min="9471" max="9471" width="10.85546875" style="167" customWidth="1"/>
    <col min="9472" max="9472" width="54.5703125" style="167" customWidth="1"/>
    <col min="9473" max="9474" width="22.85546875" style="167" customWidth="1"/>
    <col min="9475" max="9475" width="9.85546875" style="167" customWidth="1"/>
    <col min="9476" max="9476" width="13" style="167" customWidth="1"/>
    <col min="9477" max="9477" width="1" style="167" customWidth="1"/>
    <col min="9478" max="9722" width="9.140625" style="167"/>
    <col min="9723" max="9723" width="2.140625" style="167" customWidth="1"/>
    <col min="9724" max="9724" width="8.7109375" style="167" customWidth="1"/>
    <col min="9725" max="9725" width="9.85546875" style="167" customWidth="1"/>
    <col min="9726" max="9726" width="1" style="167" customWidth="1"/>
    <col min="9727" max="9727" width="10.85546875" style="167" customWidth="1"/>
    <col min="9728" max="9728" width="54.5703125" style="167" customWidth="1"/>
    <col min="9729" max="9730" width="22.85546875" style="167" customWidth="1"/>
    <col min="9731" max="9731" width="9.85546875" style="167" customWidth="1"/>
    <col min="9732" max="9732" width="13" style="167" customWidth="1"/>
    <col min="9733" max="9733" width="1" style="167" customWidth="1"/>
    <col min="9734" max="9978" width="9.140625" style="167"/>
    <col min="9979" max="9979" width="2.140625" style="167" customWidth="1"/>
    <col min="9980" max="9980" width="8.7109375" style="167" customWidth="1"/>
    <col min="9981" max="9981" width="9.85546875" style="167" customWidth="1"/>
    <col min="9982" max="9982" width="1" style="167" customWidth="1"/>
    <col min="9983" max="9983" width="10.85546875" style="167" customWidth="1"/>
    <col min="9984" max="9984" width="54.5703125" style="167" customWidth="1"/>
    <col min="9985" max="9986" width="22.85546875" style="167" customWidth="1"/>
    <col min="9987" max="9987" width="9.85546875" style="167" customWidth="1"/>
    <col min="9988" max="9988" width="13" style="167" customWidth="1"/>
    <col min="9989" max="9989" width="1" style="167" customWidth="1"/>
    <col min="9990" max="10234" width="9.140625" style="167"/>
    <col min="10235" max="10235" width="2.140625" style="167" customWidth="1"/>
    <col min="10236" max="10236" width="8.7109375" style="167" customWidth="1"/>
    <col min="10237" max="10237" width="9.85546875" style="167" customWidth="1"/>
    <col min="10238" max="10238" width="1" style="167" customWidth="1"/>
    <col min="10239" max="10239" width="10.85546875" style="167" customWidth="1"/>
    <col min="10240" max="10240" width="54.5703125" style="167" customWidth="1"/>
    <col min="10241" max="10242" width="22.85546875" style="167" customWidth="1"/>
    <col min="10243" max="10243" width="9.85546875" style="167" customWidth="1"/>
    <col min="10244" max="10244" width="13" style="167" customWidth="1"/>
    <col min="10245" max="10245" width="1" style="167" customWidth="1"/>
    <col min="10246" max="10490" width="9.140625" style="167"/>
    <col min="10491" max="10491" width="2.140625" style="167" customWidth="1"/>
    <col min="10492" max="10492" width="8.7109375" style="167" customWidth="1"/>
    <col min="10493" max="10493" width="9.85546875" style="167" customWidth="1"/>
    <col min="10494" max="10494" width="1" style="167" customWidth="1"/>
    <col min="10495" max="10495" width="10.85546875" style="167" customWidth="1"/>
    <col min="10496" max="10496" width="54.5703125" style="167" customWidth="1"/>
    <col min="10497" max="10498" width="22.85546875" style="167" customWidth="1"/>
    <col min="10499" max="10499" width="9.85546875" style="167" customWidth="1"/>
    <col min="10500" max="10500" width="13" style="167" customWidth="1"/>
    <col min="10501" max="10501" width="1" style="167" customWidth="1"/>
    <col min="10502" max="10746" width="9.140625" style="167"/>
    <col min="10747" max="10747" width="2.140625" style="167" customWidth="1"/>
    <col min="10748" max="10748" width="8.7109375" style="167" customWidth="1"/>
    <col min="10749" max="10749" width="9.85546875" style="167" customWidth="1"/>
    <col min="10750" max="10750" width="1" style="167" customWidth="1"/>
    <col min="10751" max="10751" width="10.85546875" style="167" customWidth="1"/>
    <col min="10752" max="10752" width="54.5703125" style="167" customWidth="1"/>
    <col min="10753" max="10754" width="22.85546875" style="167" customWidth="1"/>
    <col min="10755" max="10755" width="9.85546875" style="167" customWidth="1"/>
    <col min="10756" max="10756" width="13" style="167" customWidth="1"/>
    <col min="10757" max="10757" width="1" style="167" customWidth="1"/>
    <col min="10758" max="11002" width="9.140625" style="167"/>
    <col min="11003" max="11003" width="2.140625" style="167" customWidth="1"/>
    <col min="11004" max="11004" width="8.7109375" style="167" customWidth="1"/>
    <col min="11005" max="11005" width="9.85546875" style="167" customWidth="1"/>
    <col min="11006" max="11006" width="1" style="167" customWidth="1"/>
    <col min="11007" max="11007" width="10.85546875" style="167" customWidth="1"/>
    <col min="11008" max="11008" width="54.5703125" style="167" customWidth="1"/>
    <col min="11009" max="11010" width="22.85546875" style="167" customWidth="1"/>
    <col min="11011" max="11011" width="9.85546875" style="167" customWidth="1"/>
    <col min="11012" max="11012" width="13" style="167" customWidth="1"/>
    <col min="11013" max="11013" width="1" style="167" customWidth="1"/>
    <col min="11014" max="11258" width="9.140625" style="167"/>
    <col min="11259" max="11259" width="2.140625" style="167" customWidth="1"/>
    <col min="11260" max="11260" width="8.7109375" style="167" customWidth="1"/>
    <col min="11261" max="11261" width="9.85546875" style="167" customWidth="1"/>
    <col min="11262" max="11262" width="1" style="167" customWidth="1"/>
    <col min="11263" max="11263" width="10.85546875" style="167" customWidth="1"/>
    <col min="11264" max="11264" width="54.5703125" style="167" customWidth="1"/>
    <col min="11265" max="11266" width="22.85546875" style="167" customWidth="1"/>
    <col min="11267" max="11267" width="9.85546875" style="167" customWidth="1"/>
    <col min="11268" max="11268" width="13" style="167" customWidth="1"/>
    <col min="11269" max="11269" width="1" style="167" customWidth="1"/>
    <col min="11270" max="11514" width="9.140625" style="167"/>
    <col min="11515" max="11515" width="2.140625" style="167" customWidth="1"/>
    <col min="11516" max="11516" width="8.7109375" style="167" customWidth="1"/>
    <col min="11517" max="11517" width="9.85546875" style="167" customWidth="1"/>
    <col min="11518" max="11518" width="1" style="167" customWidth="1"/>
    <col min="11519" max="11519" width="10.85546875" style="167" customWidth="1"/>
    <col min="11520" max="11520" width="54.5703125" style="167" customWidth="1"/>
    <col min="11521" max="11522" width="22.85546875" style="167" customWidth="1"/>
    <col min="11523" max="11523" width="9.85546875" style="167" customWidth="1"/>
    <col min="11524" max="11524" width="13" style="167" customWidth="1"/>
    <col min="11525" max="11525" width="1" style="167" customWidth="1"/>
    <col min="11526" max="11770" width="9.140625" style="167"/>
    <col min="11771" max="11771" width="2.140625" style="167" customWidth="1"/>
    <col min="11772" max="11772" width="8.7109375" style="167" customWidth="1"/>
    <col min="11773" max="11773" width="9.85546875" style="167" customWidth="1"/>
    <col min="11774" max="11774" width="1" style="167" customWidth="1"/>
    <col min="11775" max="11775" width="10.85546875" style="167" customWidth="1"/>
    <col min="11776" max="11776" width="54.5703125" style="167" customWidth="1"/>
    <col min="11777" max="11778" width="22.85546875" style="167" customWidth="1"/>
    <col min="11779" max="11779" width="9.85546875" style="167" customWidth="1"/>
    <col min="11780" max="11780" width="13" style="167" customWidth="1"/>
    <col min="11781" max="11781" width="1" style="167" customWidth="1"/>
    <col min="11782" max="12026" width="9.140625" style="167"/>
    <col min="12027" max="12027" width="2.140625" style="167" customWidth="1"/>
    <col min="12028" max="12028" width="8.7109375" style="167" customWidth="1"/>
    <col min="12029" max="12029" width="9.85546875" style="167" customWidth="1"/>
    <col min="12030" max="12030" width="1" style="167" customWidth="1"/>
    <col min="12031" max="12031" width="10.85546875" style="167" customWidth="1"/>
    <col min="12032" max="12032" width="54.5703125" style="167" customWidth="1"/>
    <col min="12033" max="12034" width="22.85546875" style="167" customWidth="1"/>
    <col min="12035" max="12035" width="9.85546875" style="167" customWidth="1"/>
    <col min="12036" max="12036" width="13" style="167" customWidth="1"/>
    <col min="12037" max="12037" width="1" style="167" customWidth="1"/>
    <col min="12038" max="12282" width="9.140625" style="167"/>
    <col min="12283" max="12283" width="2.140625" style="167" customWidth="1"/>
    <col min="12284" max="12284" width="8.7109375" style="167" customWidth="1"/>
    <col min="12285" max="12285" width="9.85546875" style="167" customWidth="1"/>
    <col min="12286" max="12286" width="1" style="167" customWidth="1"/>
    <col min="12287" max="12287" width="10.85546875" style="167" customWidth="1"/>
    <col min="12288" max="12288" width="54.5703125" style="167" customWidth="1"/>
    <col min="12289" max="12290" width="22.85546875" style="167" customWidth="1"/>
    <col min="12291" max="12291" width="9.85546875" style="167" customWidth="1"/>
    <col min="12292" max="12292" width="13" style="167" customWidth="1"/>
    <col min="12293" max="12293" width="1" style="167" customWidth="1"/>
    <col min="12294" max="12538" width="9.140625" style="167"/>
    <col min="12539" max="12539" width="2.140625" style="167" customWidth="1"/>
    <col min="12540" max="12540" width="8.7109375" style="167" customWidth="1"/>
    <col min="12541" max="12541" width="9.85546875" style="167" customWidth="1"/>
    <col min="12542" max="12542" width="1" style="167" customWidth="1"/>
    <col min="12543" max="12543" width="10.85546875" style="167" customWidth="1"/>
    <col min="12544" max="12544" width="54.5703125" style="167" customWidth="1"/>
    <col min="12545" max="12546" width="22.85546875" style="167" customWidth="1"/>
    <col min="12547" max="12547" width="9.85546875" style="167" customWidth="1"/>
    <col min="12548" max="12548" width="13" style="167" customWidth="1"/>
    <col min="12549" max="12549" width="1" style="167" customWidth="1"/>
    <col min="12550" max="12794" width="9.140625" style="167"/>
    <col min="12795" max="12795" width="2.140625" style="167" customWidth="1"/>
    <col min="12796" max="12796" width="8.7109375" style="167" customWidth="1"/>
    <col min="12797" max="12797" width="9.85546875" style="167" customWidth="1"/>
    <col min="12798" max="12798" width="1" style="167" customWidth="1"/>
    <col min="12799" max="12799" width="10.85546875" style="167" customWidth="1"/>
    <col min="12800" max="12800" width="54.5703125" style="167" customWidth="1"/>
    <col min="12801" max="12802" width="22.85546875" style="167" customWidth="1"/>
    <col min="12803" max="12803" width="9.85546875" style="167" customWidth="1"/>
    <col min="12804" max="12804" width="13" style="167" customWidth="1"/>
    <col min="12805" max="12805" width="1" style="167" customWidth="1"/>
    <col min="12806" max="13050" width="9.140625" style="167"/>
    <col min="13051" max="13051" width="2.140625" style="167" customWidth="1"/>
    <col min="13052" max="13052" width="8.7109375" style="167" customWidth="1"/>
    <col min="13053" max="13053" width="9.85546875" style="167" customWidth="1"/>
    <col min="13054" max="13054" width="1" style="167" customWidth="1"/>
    <col min="13055" max="13055" width="10.85546875" style="167" customWidth="1"/>
    <col min="13056" max="13056" width="54.5703125" style="167" customWidth="1"/>
    <col min="13057" max="13058" width="22.85546875" style="167" customWidth="1"/>
    <col min="13059" max="13059" width="9.85546875" style="167" customWidth="1"/>
    <col min="13060" max="13060" width="13" style="167" customWidth="1"/>
    <col min="13061" max="13061" width="1" style="167" customWidth="1"/>
    <col min="13062" max="13306" width="9.140625" style="167"/>
    <col min="13307" max="13307" width="2.140625" style="167" customWidth="1"/>
    <col min="13308" max="13308" width="8.7109375" style="167" customWidth="1"/>
    <col min="13309" max="13309" width="9.85546875" style="167" customWidth="1"/>
    <col min="13310" max="13310" width="1" style="167" customWidth="1"/>
    <col min="13311" max="13311" width="10.85546875" style="167" customWidth="1"/>
    <col min="13312" max="13312" width="54.5703125" style="167" customWidth="1"/>
    <col min="13313" max="13314" width="22.85546875" style="167" customWidth="1"/>
    <col min="13315" max="13315" width="9.85546875" style="167" customWidth="1"/>
    <col min="13316" max="13316" width="13" style="167" customWidth="1"/>
    <col min="13317" max="13317" width="1" style="167" customWidth="1"/>
    <col min="13318" max="13562" width="9.140625" style="167"/>
    <col min="13563" max="13563" width="2.140625" style="167" customWidth="1"/>
    <col min="13564" max="13564" width="8.7109375" style="167" customWidth="1"/>
    <col min="13565" max="13565" width="9.85546875" style="167" customWidth="1"/>
    <col min="13566" max="13566" width="1" style="167" customWidth="1"/>
    <col min="13567" max="13567" width="10.85546875" style="167" customWidth="1"/>
    <col min="13568" max="13568" width="54.5703125" style="167" customWidth="1"/>
    <col min="13569" max="13570" width="22.85546875" style="167" customWidth="1"/>
    <col min="13571" max="13571" width="9.85546875" style="167" customWidth="1"/>
    <col min="13572" max="13572" width="13" style="167" customWidth="1"/>
    <col min="13573" max="13573" width="1" style="167" customWidth="1"/>
    <col min="13574" max="13818" width="9.140625" style="167"/>
    <col min="13819" max="13819" width="2.140625" style="167" customWidth="1"/>
    <col min="13820" max="13820" width="8.7109375" style="167" customWidth="1"/>
    <col min="13821" max="13821" width="9.85546875" style="167" customWidth="1"/>
    <col min="13822" max="13822" width="1" style="167" customWidth="1"/>
    <col min="13823" max="13823" width="10.85546875" style="167" customWidth="1"/>
    <col min="13824" max="13824" width="54.5703125" style="167" customWidth="1"/>
    <col min="13825" max="13826" width="22.85546875" style="167" customWidth="1"/>
    <col min="13827" max="13827" width="9.85546875" style="167" customWidth="1"/>
    <col min="13828" max="13828" width="13" style="167" customWidth="1"/>
    <col min="13829" max="13829" width="1" style="167" customWidth="1"/>
    <col min="13830" max="14074" width="9.140625" style="167"/>
    <col min="14075" max="14075" width="2.140625" style="167" customWidth="1"/>
    <col min="14076" max="14076" width="8.7109375" style="167" customWidth="1"/>
    <col min="14077" max="14077" width="9.85546875" style="167" customWidth="1"/>
    <col min="14078" max="14078" width="1" style="167" customWidth="1"/>
    <col min="14079" max="14079" width="10.85546875" style="167" customWidth="1"/>
    <col min="14080" max="14080" width="54.5703125" style="167" customWidth="1"/>
    <col min="14081" max="14082" width="22.85546875" style="167" customWidth="1"/>
    <col min="14083" max="14083" width="9.85546875" style="167" customWidth="1"/>
    <col min="14084" max="14084" width="13" style="167" customWidth="1"/>
    <col min="14085" max="14085" width="1" style="167" customWidth="1"/>
    <col min="14086" max="14330" width="9.140625" style="167"/>
    <col min="14331" max="14331" width="2.140625" style="167" customWidth="1"/>
    <col min="14332" max="14332" width="8.7109375" style="167" customWidth="1"/>
    <col min="14333" max="14333" width="9.85546875" style="167" customWidth="1"/>
    <col min="14334" max="14334" width="1" style="167" customWidth="1"/>
    <col min="14335" max="14335" width="10.85546875" style="167" customWidth="1"/>
    <col min="14336" max="14336" width="54.5703125" style="167" customWidth="1"/>
    <col min="14337" max="14338" width="22.85546875" style="167" customWidth="1"/>
    <col min="14339" max="14339" width="9.85546875" style="167" customWidth="1"/>
    <col min="14340" max="14340" width="13" style="167" customWidth="1"/>
    <col min="14341" max="14341" width="1" style="167" customWidth="1"/>
    <col min="14342" max="14586" width="9.140625" style="167"/>
    <col min="14587" max="14587" width="2.140625" style="167" customWidth="1"/>
    <col min="14588" max="14588" width="8.7109375" style="167" customWidth="1"/>
    <col min="14589" max="14589" width="9.85546875" style="167" customWidth="1"/>
    <col min="14590" max="14590" width="1" style="167" customWidth="1"/>
    <col min="14591" max="14591" width="10.85546875" style="167" customWidth="1"/>
    <col min="14592" max="14592" width="54.5703125" style="167" customWidth="1"/>
    <col min="14593" max="14594" width="22.85546875" style="167" customWidth="1"/>
    <col min="14595" max="14595" width="9.85546875" style="167" customWidth="1"/>
    <col min="14596" max="14596" width="13" style="167" customWidth="1"/>
    <col min="14597" max="14597" width="1" style="167" customWidth="1"/>
    <col min="14598" max="14842" width="9.140625" style="167"/>
    <col min="14843" max="14843" width="2.140625" style="167" customWidth="1"/>
    <col min="14844" max="14844" width="8.7109375" style="167" customWidth="1"/>
    <col min="14845" max="14845" width="9.85546875" style="167" customWidth="1"/>
    <col min="14846" max="14846" width="1" style="167" customWidth="1"/>
    <col min="14847" max="14847" width="10.85546875" style="167" customWidth="1"/>
    <col min="14848" max="14848" width="54.5703125" style="167" customWidth="1"/>
    <col min="14849" max="14850" width="22.85546875" style="167" customWidth="1"/>
    <col min="14851" max="14851" width="9.85546875" style="167" customWidth="1"/>
    <col min="14852" max="14852" width="13" style="167" customWidth="1"/>
    <col min="14853" max="14853" width="1" style="167" customWidth="1"/>
    <col min="14854" max="15098" width="9.140625" style="167"/>
    <col min="15099" max="15099" width="2.140625" style="167" customWidth="1"/>
    <col min="15100" max="15100" width="8.7109375" style="167" customWidth="1"/>
    <col min="15101" max="15101" width="9.85546875" style="167" customWidth="1"/>
    <col min="15102" max="15102" width="1" style="167" customWidth="1"/>
    <col min="15103" max="15103" width="10.85546875" style="167" customWidth="1"/>
    <col min="15104" max="15104" width="54.5703125" style="167" customWidth="1"/>
    <col min="15105" max="15106" width="22.85546875" style="167" customWidth="1"/>
    <col min="15107" max="15107" width="9.85546875" style="167" customWidth="1"/>
    <col min="15108" max="15108" width="13" style="167" customWidth="1"/>
    <col min="15109" max="15109" width="1" style="167" customWidth="1"/>
    <col min="15110" max="15354" width="9.140625" style="167"/>
    <col min="15355" max="15355" width="2.140625" style="167" customWidth="1"/>
    <col min="15356" max="15356" width="8.7109375" style="167" customWidth="1"/>
    <col min="15357" max="15357" width="9.85546875" style="167" customWidth="1"/>
    <col min="15358" max="15358" width="1" style="167" customWidth="1"/>
    <col min="15359" max="15359" width="10.85546875" style="167" customWidth="1"/>
    <col min="15360" max="15360" width="54.5703125" style="167" customWidth="1"/>
    <col min="15361" max="15362" width="22.85546875" style="167" customWidth="1"/>
    <col min="15363" max="15363" width="9.85546875" style="167" customWidth="1"/>
    <col min="15364" max="15364" width="13" style="167" customWidth="1"/>
    <col min="15365" max="15365" width="1" style="167" customWidth="1"/>
    <col min="15366" max="15610" width="9.140625" style="167"/>
    <col min="15611" max="15611" width="2.140625" style="167" customWidth="1"/>
    <col min="15612" max="15612" width="8.7109375" style="167" customWidth="1"/>
    <col min="15613" max="15613" width="9.85546875" style="167" customWidth="1"/>
    <col min="15614" max="15614" width="1" style="167" customWidth="1"/>
    <col min="15615" max="15615" width="10.85546875" style="167" customWidth="1"/>
    <col min="15616" max="15616" width="54.5703125" style="167" customWidth="1"/>
    <col min="15617" max="15618" width="22.85546875" style="167" customWidth="1"/>
    <col min="15619" max="15619" width="9.85546875" style="167" customWidth="1"/>
    <col min="15620" max="15620" width="13" style="167" customWidth="1"/>
    <col min="15621" max="15621" width="1" style="167" customWidth="1"/>
    <col min="15622" max="15866" width="9.140625" style="167"/>
    <col min="15867" max="15867" width="2.140625" style="167" customWidth="1"/>
    <col min="15868" max="15868" width="8.7109375" style="167" customWidth="1"/>
    <col min="15869" max="15869" width="9.85546875" style="167" customWidth="1"/>
    <col min="15870" max="15870" width="1" style="167" customWidth="1"/>
    <col min="15871" max="15871" width="10.85546875" style="167" customWidth="1"/>
    <col min="15872" max="15872" width="54.5703125" style="167" customWidth="1"/>
    <col min="15873" max="15874" width="22.85546875" style="167" customWidth="1"/>
    <col min="15875" max="15875" width="9.85546875" style="167" customWidth="1"/>
    <col min="15876" max="15876" width="13" style="167" customWidth="1"/>
    <col min="15877" max="15877" width="1" style="167" customWidth="1"/>
    <col min="15878" max="16122" width="9.140625" style="167"/>
    <col min="16123" max="16123" width="2.140625" style="167" customWidth="1"/>
    <col min="16124" max="16124" width="8.7109375" style="167" customWidth="1"/>
    <col min="16125" max="16125" width="9.85546875" style="167" customWidth="1"/>
    <col min="16126" max="16126" width="1" style="167" customWidth="1"/>
    <col min="16127" max="16127" width="10.85546875" style="167" customWidth="1"/>
    <col min="16128" max="16128" width="54.5703125" style="167" customWidth="1"/>
    <col min="16129" max="16130" width="22.85546875" style="167" customWidth="1"/>
    <col min="16131" max="16131" width="9.85546875" style="167" customWidth="1"/>
    <col min="16132" max="16132" width="13" style="167" customWidth="1"/>
    <col min="16133" max="16133" width="1" style="167" customWidth="1"/>
    <col min="16134" max="16384" width="9.140625" style="167"/>
  </cols>
  <sheetData>
    <row r="1" spans="1:7" ht="27.75" customHeight="1" x14ac:dyDescent="0.2">
      <c r="A1" s="184" t="s">
        <v>410</v>
      </c>
      <c r="B1" s="184"/>
      <c r="C1" s="184"/>
      <c r="D1" s="184"/>
      <c r="E1" s="184"/>
      <c r="F1" s="184"/>
      <c r="G1" s="184"/>
    </row>
    <row r="2" spans="1:7" ht="42.75" customHeight="1" x14ac:dyDescent="0.2">
      <c r="A2" s="185" t="s">
        <v>74</v>
      </c>
      <c r="B2" s="185"/>
      <c r="C2" s="185"/>
      <c r="D2" s="185"/>
      <c r="E2" s="185"/>
      <c r="F2" s="183"/>
      <c r="G2" s="183"/>
    </row>
    <row r="3" spans="1:7" ht="25.5" customHeight="1" x14ac:dyDescent="0.2">
      <c r="A3" s="182" t="s">
        <v>2</v>
      </c>
      <c r="B3" s="182" t="s">
        <v>3</v>
      </c>
      <c r="C3" s="182" t="s">
        <v>75</v>
      </c>
      <c r="D3" s="182" t="s">
        <v>76</v>
      </c>
      <c r="E3" s="182" t="s">
        <v>77</v>
      </c>
      <c r="F3" s="182" t="s">
        <v>60</v>
      </c>
      <c r="G3" s="182" t="s">
        <v>78</v>
      </c>
    </row>
    <row r="4" spans="1:7" x14ac:dyDescent="0.2">
      <c r="A4" s="168" t="s">
        <v>10</v>
      </c>
      <c r="B4" s="168"/>
      <c r="C4" s="168"/>
      <c r="D4" s="169" t="s">
        <v>11</v>
      </c>
      <c r="E4" s="170" t="s">
        <v>79</v>
      </c>
      <c r="F4" s="170" t="s">
        <v>80</v>
      </c>
      <c r="G4" s="170" t="s">
        <v>79</v>
      </c>
    </row>
    <row r="5" spans="1:7" ht="15" x14ac:dyDescent="0.2">
      <c r="A5" s="171"/>
      <c r="B5" s="181" t="s">
        <v>81</v>
      </c>
      <c r="C5" s="172"/>
      <c r="D5" s="173" t="s">
        <v>82</v>
      </c>
      <c r="E5" s="174" t="s">
        <v>83</v>
      </c>
      <c r="F5" s="174" t="s">
        <v>80</v>
      </c>
      <c r="G5" s="174" t="s">
        <v>83</v>
      </c>
    </row>
    <row r="6" spans="1:7" ht="45" x14ac:dyDescent="0.2">
      <c r="A6" s="175"/>
      <c r="B6" s="175"/>
      <c r="C6" s="176" t="s">
        <v>84</v>
      </c>
      <c r="D6" s="177" t="s">
        <v>85</v>
      </c>
      <c r="E6" s="178" t="s">
        <v>83</v>
      </c>
      <c r="F6" s="178" t="s">
        <v>80</v>
      </c>
      <c r="G6" s="178" t="s">
        <v>83</v>
      </c>
    </row>
    <row r="7" spans="1:7" ht="56.25" x14ac:dyDescent="0.2">
      <c r="A7" s="175"/>
      <c r="B7" s="175"/>
      <c r="C7" s="176" t="s">
        <v>86</v>
      </c>
      <c r="D7" s="177" t="s">
        <v>87</v>
      </c>
      <c r="E7" s="178" t="s">
        <v>80</v>
      </c>
      <c r="F7" s="178" t="s">
        <v>80</v>
      </c>
      <c r="G7" s="178" t="s">
        <v>80</v>
      </c>
    </row>
    <row r="8" spans="1:7" ht="15" x14ac:dyDescent="0.2">
      <c r="A8" s="171"/>
      <c r="B8" s="181" t="s">
        <v>12</v>
      </c>
      <c r="C8" s="172"/>
      <c r="D8" s="173" t="s">
        <v>13</v>
      </c>
      <c r="E8" s="174" t="s">
        <v>88</v>
      </c>
      <c r="F8" s="174" t="s">
        <v>80</v>
      </c>
      <c r="G8" s="174" t="s">
        <v>88</v>
      </c>
    </row>
    <row r="9" spans="1:7" ht="67.5" x14ac:dyDescent="0.2">
      <c r="A9" s="175"/>
      <c r="B9" s="175"/>
      <c r="C9" s="176" t="s">
        <v>89</v>
      </c>
      <c r="D9" s="177" t="s">
        <v>90</v>
      </c>
      <c r="E9" s="178" t="s">
        <v>91</v>
      </c>
      <c r="F9" s="178" t="s">
        <v>80</v>
      </c>
      <c r="G9" s="178" t="s">
        <v>91</v>
      </c>
    </row>
    <row r="10" spans="1:7" ht="56.25" x14ac:dyDescent="0.2">
      <c r="A10" s="175"/>
      <c r="B10" s="175"/>
      <c r="C10" s="176" t="s">
        <v>92</v>
      </c>
      <c r="D10" s="177" t="s">
        <v>93</v>
      </c>
      <c r="E10" s="178" t="s">
        <v>94</v>
      </c>
      <c r="F10" s="178" t="s">
        <v>80</v>
      </c>
      <c r="G10" s="178" t="s">
        <v>94</v>
      </c>
    </row>
    <row r="11" spans="1:7" x14ac:dyDescent="0.2">
      <c r="A11" s="168" t="s">
        <v>95</v>
      </c>
      <c r="B11" s="168"/>
      <c r="C11" s="168"/>
      <c r="D11" s="169" t="s">
        <v>96</v>
      </c>
      <c r="E11" s="170" t="s">
        <v>97</v>
      </c>
      <c r="F11" s="170" t="s">
        <v>80</v>
      </c>
      <c r="G11" s="170" t="s">
        <v>97</v>
      </c>
    </row>
    <row r="12" spans="1:7" ht="15" x14ac:dyDescent="0.2">
      <c r="A12" s="171"/>
      <c r="B12" s="181" t="s">
        <v>98</v>
      </c>
      <c r="C12" s="172"/>
      <c r="D12" s="173" t="s">
        <v>13</v>
      </c>
      <c r="E12" s="174" t="s">
        <v>97</v>
      </c>
      <c r="F12" s="174" t="s">
        <v>80</v>
      </c>
      <c r="G12" s="174" t="s">
        <v>97</v>
      </c>
    </row>
    <row r="13" spans="1:7" x14ac:dyDescent="0.2">
      <c r="A13" s="175"/>
      <c r="B13" s="175"/>
      <c r="C13" s="176" t="s">
        <v>99</v>
      </c>
      <c r="D13" s="177" t="s">
        <v>100</v>
      </c>
      <c r="E13" s="178" t="s">
        <v>97</v>
      </c>
      <c r="F13" s="178" t="s">
        <v>80</v>
      </c>
      <c r="G13" s="178" t="s">
        <v>97</v>
      </c>
    </row>
    <row r="14" spans="1:7" x14ac:dyDescent="0.2">
      <c r="A14" s="168" t="s">
        <v>101</v>
      </c>
      <c r="B14" s="168"/>
      <c r="C14" s="168"/>
      <c r="D14" s="169" t="s">
        <v>102</v>
      </c>
      <c r="E14" s="170" t="s">
        <v>103</v>
      </c>
      <c r="F14" s="170" t="s">
        <v>80</v>
      </c>
      <c r="G14" s="170" t="s">
        <v>103</v>
      </c>
    </row>
    <row r="15" spans="1:7" ht="15" x14ac:dyDescent="0.2">
      <c r="A15" s="171"/>
      <c r="B15" s="181" t="s">
        <v>104</v>
      </c>
      <c r="C15" s="172"/>
      <c r="D15" s="173" t="s">
        <v>105</v>
      </c>
      <c r="E15" s="174" t="s">
        <v>106</v>
      </c>
      <c r="F15" s="174" t="s">
        <v>80</v>
      </c>
      <c r="G15" s="174" t="s">
        <v>106</v>
      </c>
    </row>
    <row r="16" spans="1:7" ht="56.25" x14ac:dyDescent="0.2">
      <c r="A16" s="175"/>
      <c r="B16" s="175"/>
      <c r="C16" s="176" t="s">
        <v>107</v>
      </c>
      <c r="D16" s="177" t="s">
        <v>108</v>
      </c>
      <c r="E16" s="178" t="s">
        <v>106</v>
      </c>
      <c r="F16" s="178" t="s">
        <v>80</v>
      </c>
      <c r="G16" s="178" t="s">
        <v>106</v>
      </c>
    </row>
    <row r="17" spans="1:7" ht="15" x14ac:dyDescent="0.2">
      <c r="A17" s="171"/>
      <c r="B17" s="181" t="s">
        <v>109</v>
      </c>
      <c r="C17" s="172"/>
      <c r="D17" s="173" t="s">
        <v>110</v>
      </c>
      <c r="E17" s="174" t="s">
        <v>83</v>
      </c>
      <c r="F17" s="174" t="s">
        <v>80</v>
      </c>
      <c r="G17" s="174" t="s">
        <v>83</v>
      </c>
    </row>
    <row r="18" spans="1:7" ht="45" x14ac:dyDescent="0.2">
      <c r="A18" s="175"/>
      <c r="B18" s="175"/>
      <c r="C18" s="176" t="s">
        <v>111</v>
      </c>
      <c r="D18" s="177" t="s">
        <v>112</v>
      </c>
      <c r="E18" s="178" t="s">
        <v>83</v>
      </c>
      <c r="F18" s="178" t="s">
        <v>80</v>
      </c>
      <c r="G18" s="178" t="s">
        <v>83</v>
      </c>
    </row>
    <row r="19" spans="1:7" x14ac:dyDescent="0.2">
      <c r="A19" s="168" t="s">
        <v>113</v>
      </c>
      <c r="B19" s="168"/>
      <c r="C19" s="168"/>
      <c r="D19" s="169" t="s">
        <v>114</v>
      </c>
      <c r="E19" s="170" t="s">
        <v>115</v>
      </c>
      <c r="F19" s="170" t="s">
        <v>80</v>
      </c>
      <c r="G19" s="170" t="s">
        <v>115</v>
      </c>
    </row>
    <row r="20" spans="1:7" ht="15" x14ac:dyDescent="0.2">
      <c r="A20" s="171"/>
      <c r="B20" s="181" t="s">
        <v>116</v>
      </c>
      <c r="C20" s="172"/>
      <c r="D20" s="173" t="s">
        <v>117</v>
      </c>
      <c r="E20" s="174" t="s">
        <v>115</v>
      </c>
      <c r="F20" s="174" t="s">
        <v>80</v>
      </c>
      <c r="G20" s="174" t="s">
        <v>115</v>
      </c>
    </row>
    <row r="21" spans="1:7" ht="22.5" x14ac:dyDescent="0.2">
      <c r="A21" s="175"/>
      <c r="B21" s="175"/>
      <c r="C21" s="176" t="s">
        <v>118</v>
      </c>
      <c r="D21" s="177" t="s">
        <v>119</v>
      </c>
      <c r="E21" s="178" t="s">
        <v>120</v>
      </c>
      <c r="F21" s="178" t="s">
        <v>80</v>
      </c>
      <c r="G21" s="178" t="s">
        <v>120</v>
      </c>
    </row>
    <row r="22" spans="1:7" ht="22.5" x14ac:dyDescent="0.2">
      <c r="A22" s="175"/>
      <c r="B22" s="175"/>
      <c r="C22" s="176" t="s">
        <v>121</v>
      </c>
      <c r="D22" s="177" t="s">
        <v>122</v>
      </c>
      <c r="E22" s="178" t="s">
        <v>123</v>
      </c>
      <c r="F22" s="178" t="s">
        <v>80</v>
      </c>
      <c r="G22" s="178" t="s">
        <v>123</v>
      </c>
    </row>
    <row r="23" spans="1:7" ht="45" x14ac:dyDescent="0.2">
      <c r="A23" s="175"/>
      <c r="B23" s="175"/>
      <c r="C23" s="176" t="s">
        <v>124</v>
      </c>
      <c r="D23" s="177" t="s">
        <v>125</v>
      </c>
      <c r="E23" s="178" t="s">
        <v>126</v>
      </c>
      <c r="F23" s="178" t="s">
        <v>80</v>
      </c>
      <c r="G23" s="178" t="s">
        <v>126</v>
      </c>
    </row>
    <row r="24" spans="1:7" ht="67.5" x14ac:dyDescent="0.2">
      <c r="A24" s="175"/>
      <c r="B24" s="175"/>
      <c r="C24" s="176" t="s">
        <v>89</v>
      </c>
      <c r="D24" s="177" t="s">
        <v>90</v>
      </c>
      <c r="E24" s="178" t="s">
        <v>127</v>
      </c>
      <c r="F24" s="178" t="s">
        <v>80</v>
      </c>
      <c r="G24" s="178" t="s">
        <v>127</v>
      </c>
    </row>
    <row r="25" spans="1:7" x14ac:dyDescent="0.2">
      <c r="A25" s="166"/>
      <c r="B25" s="166"/>
      <c r="C25" s="166"/>
      <c r="D25" s="166"/>
      <c r="E25" s="166"/>
      <c r="F25" s="166"/>
      <c r="G25" s="166"/>
    </row>
    <row r="26" spans="1:7" ht="33.75" x14ac:dyDescent="0.2">
      <c r="A26" s="175"/>
      <c r="B26" s="175"/>
      <c r="C26" s="176" t="s">
        <v>128</v>
      </c>
      <c r="D26" s="177" t="s">
        <v>129</v>
      </c>
      <c r="E26" s="178" t="s">
        <v>130</v>
      </c>
      <c r="F26" s="178" t="s">
        <v>80</v>
      </c>
      <c r="G26" s="178" t="s">
        <v>130</v>
      </c>
    </row>
    <row r="27" spans="1:7" ht="33.75" x14ac:dyDescent="0.2">
      <c r="A27" s="175"/>
      <c r="B27" s="175"/>
      <c r="C27" s="176" t="s">
        <v>131</v>
      </c>
      <c r="D27" s="177" t="s">
        <v>132</v>
      </c>
      <c r="E27" s="178" t="s">
        <v>133</v>
      </c>
      <c r="F27" s="178" t="s">
        <v>80</v>
      </c>
      <c r="G27" s="178" t="s">
        <v>133</v>
      </c>
    </row>
    <row r="28" spans="1:7" ht="56.25" x14ac:dyDescent="0.2">
      <c r="A28" s="175"/>
      <c r="B28" s="175"/>
      <c r="C28" s="176" t="s">
        <v>134</v>
      </c>
      <c r="D28" s="177" t="s">
        <v>135</v>
      </c>
      <c r="E28" s="178" t="s">
        <v>136</v>
      </c>
      <c r="F28" s="178" t="s">
        <v>80</v>
      </c>
      <c r="G28" s="178" t="s">
        <v>136</v>
      </c>
    </row>
    <row r="29" spans="1:7" x14ac:dyDescent="0.2">
      <c r="A29" s="168" t="s">
        <v>137</v>
      </c>
      <c r="B29" s="168"/>
      <c r="C29" s="168"/>
      <c r="D29" s="169" t="s">
        <v>21</v>
      </c>
      <c r="E29" s="170" t="s">
        <v>138</v>
      </c>
      <c r="F29" s="170" t="s">
        <v>139</v>
      </c>
      <c r="G29" s="170" t="s">
        <v>140</v>
      </c>
    </row>
    <row r="30" spans="1:7" ht="15" x14ac:dyDescent="0.2">
      <c r="A30" s="171"/>
      <c r="B30" s="181" t="s">
        <v>141</v>
      </c>
      <c r="C30" s="172"/>
      <c r="D30" s="173" t="s">
        <v>22</v>
      </c>
      <c r="E30" s="174" t="s">
        <v>142</v>
      </c>
      <c r="F30" s="174" t="s">
        <v>139</v>
      </c>
      <c r="G30" s="174" t="s">
        <v>143</v>
      </c>
    </row>
    <row r="31" spans="1:7" ht="56.25" x14ac:dyDescent="0.2">
      <c r="A31" s="175"/>
      <c r="B31" s="175"/>
      <c r="C31" s="176" t="s">
        <v>92</v>
      </c>
      <c r="D31" s="177" t="s">
        <v>93</v>
      </c>
      <c r="E31" s="178" t="s">
        <v>142</v>
      </c>
      <c r="F31" s="178" t="s">
        <v>139</v>
      </c>
      <c r="G31" s="178" t="s">
        <v>143</v>
      </c>
    </row>
    <row r="32" spans="1:7" ht="22.5" x14ac:dyDescent="0.2">
      <c r="A32" s="171"/>
      <c r="B32" s="181" t="s">
        <v>144</v>
      </c>
      <c r="C32" s="172"/>
      <c r="D32" s="173" t="s">
        <v>145</v>
      </c>
      <c r="E32" s="174" t="s">
        <v>146</v>
      </c>
      <c r="F32" s="174" t="s">
        <v>80</v>
      </c>
      <c r="G32" s="174" t="s">
        <v>146</v>
      </c>
    </row>
    <row r="33" spans="1:7" ht="22.5" x14ac:dyDescent="0.2">
      <c r="A33" s="175"/>
      <c r="B33" s="175"/>
      <c r="C33" s="176" t="s">
        <v>147</v>
      </c>
      <c r="D33" s="177" t="s">
        <v>148</v>
      </c>
      <c r="E33" s="178" t="s">
        <v>149</v>
      </c>
      <c r="F33" s="178" t="s">
        <v>80</v>
      </c>
      <c r="G33" s="178" t="s">
        <v>149</v>
      </c>
    </row>
    <row r="34" spans="1:7" x14ac:dyDescent="0.2">
      <c r="A34" s="175"/>
      <c r="B34" s="175"/>
      <c r="C34" s="176" t="s">
        <v>65</v>
      </c>
      <c r="D34" s="177" t="s">
        <v>66</v>
      </c>
      <c r="E34" s="178" t="s">
        <v>150</v>
      </c>
      <c r="F34" s="178" t="s">
        <v>80</v>
      </c>
      <c r="G34" s="178" t="s">
        <v>150</v>
      </c>
    </row>
    <row r="35" spans="1:7" ht="33.75" x14ac:dyDescent="0.2">
      <c r="A35" s="168" t="s">
        <v>151</v>
      </c>
      <c r="B35" s="168"/>
      <c r="C35" s="168"/>
      <c r="D35" s="169" t="s">
        <v>152</v>
      </c>
      <c r="E35" s="170" t="s">
        <v>153</v>
      </c>
      <c r="F35" s="170" t="s">
        <v>80</v>
      </c>
      <c r="G35" s="170" t="s">
        <v>153</v>
      </c>
    </row>
    <row r="36" spans="1:7" ht="22.5" x14ac:dyDescent="0.2">
      <c r="A36" s="171"/>
      <c r="B36" s="181" t="s">
        <v>154</v>
      </c>
      <c r="C36" s="172"/>
      <c r="D36" s="173" t="s">
        <v>155</v>
      </c>
      <c r="E36" s="174" t="s">
        <v>156</v>
      </c>
      <c r="F36" s="174" t="s">
        <v>80</v>
      </c>
      <c r="G36" s="174" t="s">
        <v>156</v>
      </c>
    </row>
    <row r="37" spans="1:7" ht="56.25" x14ac:dyDescent="0.2">
      <c r="A37" s="175"/>
      <c r="B37" s="175"/>
      <c r="C37" s="176" t="s">
        <v>92</v>
      </c>
      <c r="D37" s="177" t="s">
        <v>93</v>
      </c>
      <c r="E37" s="178" t="s">
        <v>156</v>
      </c>
      <c r="F37" s="178" t="s">
        <v>80</v>
      </c>
      <c r="G37" s="178" t="s">
        <v>156</v>
      </c>
    </row>
    <row r="38" spans="1:7" ht="56.25" x14ac:dyDescent="0.2">
      <c r="A38" s="171"/>
      <c r="B38" s="181" t="s">
        <v>157</v>
      </c>
      <c r="C38" s="172"/>
      <c r="D38" s="173" t="s">
        <v>29</v>
      </c>
      <c r="E38" s="174" t="s">
        <v>158</v>
      </c>
      <c r="F38" s="174" t="s">
        <v>80</v>
      </c>
      <c r="G38" s="174" t="s">
        <v>158</v>
      </c>
    </row>
    <row r="39" spans="1:7" ht="56.25" x14ac:dyDescent="0.2">
      <c r="A39" s="175"/>
      <c r="B39" s="175"/>
      <c r="C39" s="176" t="s">
        <v>92</v>
      </c>
      <c r="D39" s="177" t="s">
        <v>93</v>
      </c>
      <c r="E39" s="178" t="s">
        <v>158</v>
      </c>
      <c r="F39" s="178" t="s">
        <v>80</v>
      </c>
      <c r="G39" s="178" t="s">
        <v>158</v>
      </c>
    </row>
    <row r="40" spans="1:7" ht="22.5" x14ac:dyDescent="0.2">
      <c r="A40" s="168" t="s">
        <v>159</v>
      </c>
      <c r="B40" s="168"/>
      <c r="C40" s="168"/>
      <c r="D40" s="169" t="s">
        <v>160</v>
      </c>
      <c r="E40" s="170" t="s">
        <v>161</v>
      </c>
      <c r="F40" s="170" t="s">
        <v>80</v>
      </c>
      <c r="G40" s="170" t="s">
        <v>161</v>
      </c>
    </row>
    <row r="41" spans="1:7" ht="15" x14ac:dyDescent="0.2">
      <c r="A41" s="171"/>
      <c r="B41" s="181" t="s">
        <v>162</v>
      </c>
      <c r="C41" s="172"/>
      <c r="D41" s="173" t="s">
        <v>163</v>
      </c>
      <c r="E41" s="174" t="s">
        <v>161</v>
      </c>
      <c r="F41" s="174" t="s">
        <v>80</v>
      </c>
      <c r="G41" s="174" t="s">
        <v>161</v>
      </c>
    </row>
    <row r="42" spans="1:7" x14ac:dyDescent="0.2">
      <c r="A42" s="175"/>
      <c r="B42" s="175"/>
      <c r="C42" s="176" t="s">
        <v>61</v>
      </c>
      <c r="D42" s="177" t="s">
        <v>62</v>
      </c>
      <c r="E42" s="178" t="s">
        <v>149</v>
      </c>
      <c r="F42" s="178" t="s">
        <v>80</v>
      </c>
      <c r="G42" s="178" t="s">
        <v>149</v>
      </c>
    </row>
    <row r="43" spans="1:7" ht="45" x14ac:dyDescent="0.2">
      <c r="A43" s="175"/>
      <c r="B43" s="175"/>
      <c r="C43" s="176" t="s">
        <v>164</v>
      </c>
      <c r="D43" s="177" t="s">
        <v>165</v>
      </c>
      <c r="E43" s="178" t="s">
        <v>166</v>
      </c>
      <c r="F43" s="178" t="s">
        <v>80</v>
      </c>
      <c r="G43" s="178" t="s">
        <v>166</v>
      </c>
    </row>
    <row r="44" spans="1:7" ht="45" x14ac:dyDescent="0.2">
      <c r="A44" s="168" t="s">
        <v>167</v>
      </c>
      <c r="B44" s="168"/>
      <c r="C44" s="168"/>
      <c r="D44" s="169" t="s">
        <v>168</v>
      </c>
      <c r="E44" s="170" t="s">
        <v>169</v>
      </c>
      <c r="F44" s="170" t="s">
        <v>80</v>
      </c>
      <c r="G44" s="170" t="s">
        <v>169</v>
      </c>
    </row>
    <row r="45" spans="1:7" ht="22.5" x14ac:dyDescent="0.2">
      <c r="A45" s="171"/>
      <c r="B45" s="181" t="s">
        <v>170</v>
      </c>
      <c r="C45" s="172"/>
      <c r="D45" s="173" t="s">
        <v>171</v>
      </c>
      <c r="E45" s="174" t="s">
        <v>172</v>
      </c>
      <c r="F45" s="174" t="s">
        <v>80</v>
      </c>
      <c r="G45" s="174" t="s">
        <v>172</v>
      </c>
    </row>
    <row r="46" spans="1:7" ht="33.75" x14ac:dyDescent="0.2">
      <c r="A46" s="175"/>
      <c r="B46" s="175"/>
      <c r="C46" s="176" t="s">
        <v>173</v>
      </c>
      <c r="D46" s="177" t="s">
        <v>174</v>
      </c>
      <c r="E46" s="178" t="s">
        <v>172</v>
      </c>
      <c r="F46" s="178" t="s">
        <v>80</v>
      </c>
      <c r="G46" s="178" t="s">
        <v>172</v>
      </c>
    </row>
    <row r="47" spans="1:7" ht="56.25" x14ac:dyDescent="0.2">
      <c r="A47" s="171"/>
      <c r="B47" s="181" t="s">
        <v>175</v>
      </c>
      <c r="C47" s="172"/>
      <c r="D47" s="173" t="s">
        <v>176</v>
      </c>
      <c r="E47" s="174" t="s">
        <v>177</v>
      </c>
      <c r="F47" s="174" t="s">
        <v>80</v>
      </c>
      <c r="G47" s="174" t="s">
        <v>177</v>
      </c>
    </row>
    <row r="48" spans="1:7" x14ac:dyDescent="0.2">
      <c r="A48" s="175"/>
      <c r="B48" s="175"/>
      <c r="C48" s="176" t="s">
        <v>178</v>
      </c>
      <c r="D48" s="177" t="s">
        <v>179</v>
      </c>
      <c r="E48" s="178" t="s">
        <v>180</v>
      </c>
      <c r="F48" s="178" t="s">
        <v>80</v>
      </c>
      <c r="G48" s="178" t="s">
        <v>180</v>
      </c>
    </row>
    <row r="49" spans="1:7" x14ac:dyDescent="0.2">
      <c r="A49" s="175"/>
      <c r="B49" s="175"/>
      <c r="C49" s="176" t="s">
        <v>181</v>
      </c>
      <c r="D49" s="177" t="s">
        <v>182</v>
      </c>
      <c r="E49" s="178" t="s">
        <v>183</v>
      </c>
      <c r="F49" s="178" t="s">
        <v>80</v>
      </c>
      <c r="G49" s="178" t="s">
        <v>183</v>
      </c>
    </row>
    <row r="50" spans="1:7" x14ac:dyDescent="0.2">
      <c r="A50" s="175"/>
      <c r="B50" s="175"/>
      <c r="C50" s="176" t="s">
        <v>184</v>
      </c>
      <c r="D50" s="177" t="s">
        <v>185</v>
      </c>
      <c r="E50" s="178" t="s">
        <v>186</v>
      </c>
      <c r="F50" s="178" t="s">
        <v>80</v>
      </c>
      <c r="G50" s="178" t="s">
        <v>186</v>
      </c>
    </row>
    <row r="51" spans="1:7" ht="22.5" x14ac:dyDescent="0.2">
      <c r="A51" s="175"/>
      <c r="B51" s="175"/>
      <c r="C51" s="176" t="s">
        <v>187</v>
      </c>
      <c r="D51" s="177" t="s">
        <v>188</v>
      </c>
      <c r="E51" s="178" t="s">
        <v>189</v>
      </c>
      <c r="F51" s="178" t="s">
        <v>80</v>
      </c>
      <c r="G51" s="178" t="s">
        <v>189</v>
      </c>
    </row>
    <row r="52" spans="1:7" ht="22.5" x14ac:dyDescent="0.2">
      <c r="A52" s="175"/>
      <c r="B52" s="175"/>
      <c r="C52" s="176" t="s">
        <v>190</v>
      </c>
      <c r="D52" s="177" t="s">
        <v>191</v>
      </c>
      <c r="E52" s="178" t="s">
        <v>192</v>
      </c>
      <c r="F52" s="178" t="s">
        <v>80</v>
      </c>
      <c r="G52" s="178" t="s">
        <v>192</v>
      </c>
    </row>
    <row r="53" spans="1:7" ht="22.5" x14ac:dyDescent="0.2">
      <c r="A53" s="175"/>
      <c r="B53" s="175"/>
      <c r="C53" s="176" t="s">
        <v>193</v>
      </c>
      <c r="D53" s="177" t="s">
        <v>194</v>
      </c>
      <c r="E53" s="178" t="s">
        <v>195</v>
      </c>
      <c r="F53" s="178" t="s">
        <v>80</v>
      </c>
      <c r="G53" s="178" t="s">
        <v>195</v>
      </c>
    </row>
    <row r="54" spans="1:7" ht="22.5" x14ac:dyDescent="0.2">
      <c r="A54" s="175"/>
      <c r="B54" s="175"/>
      <c r="C54" s="176" t="s">
        <v>196</v>
      </c>
      <c r="D54" s="177" t="s">
        <v>197</v>
      </c>
      <c r="E54" s="178" t="s">
        <v>198</v>
      </c>
      <c r="F54" s="178" t="s">
        <v>80</v>
      </c>
      <c r="G54" s="178" t="s">
        <v>198</v>
      </c>
    </row>
    <row r="55" spans="1:7" ht="56.25" x14ac:dyDescent="0.2">
      <c r="A55" s="171"/>
      <c r="B55" s="181" t="s">
        <v>199</v>
      </c>
      <c r="C55" s="172"/>
      <c r="D55" s="173" t="s">
        <v>200</v>
      </c>
      <c r="E55" s="174" t="s">
        <v>201</v>
      </c>
      <c r="F55" s="174" t="s">
        <v>80</v>
      </c>
      <c r="G55" s="174" t="s">
        <v>201</v>
      </c>
    </row>
    <row r="56" spans="1:7" x14ac:dyDescent="0.2">
      <c r="A56" s="175"/>
      <c r="B56" s="175"/>
      <c r="C56" s="176" t="s">
        <v>178</v>
      </c>
      <c r="D56" s="177" t="s">
        <v>179</v>
      </c>
      <c r="E56" s="178" t="s">
        <v>202</v>
      </c>
      <c r="F56" s="178" t="s">
        <v>80</v>
      </c>
      <c r="G56" s="178" t="s">
        <v>202</v>
      </c>
    </row>
    <row r="57" spans="1:7" x14ac:dyDescent="0.2">
      <c r="A57" s="175"/>
      <c r="B57" s="175"/>
      <c r="C57" s="176" t="s">
        <v>181</v>
      </c>
      <c r="D57" s="177" t="s">
        <v>182</v>
      </c>
      <c r="E57" s="178" t="s">
        <v>203</v>
      </c>
      <c r="F57" s="178" t="s">
        <v>80</v>
      </c>
      <c r="G57" s="178" t="s">
        <v>203</v>
      </c>
    </row>
    <row r="58" spans="1:7" x14ac:dyDescent="0.2">
      <c r="A58" s="175"/>
      <c r="B58" s="175"/>
      <c r="C58" s="176" t="s">
        <v>184</v>
      </c>
      <c r="D58" s="177" t="s">
        <v>185</v>
      </c>
      <c r="E58" s="178" t="s">
        <v>204</v>
      </c>
      <c r="F58" s="178" t="s">
        <v>80</v>
      </c>
      <c r="G58" s="178" t="s">
        <v>204</v>
      </c>
    </row>
    <row r="59" spans="1:7" ht="22.5" x14ac:dyDescent="0.2">
      <c r="A59" s="175"/>
      <c r="B59" s="175"/>
      <c r="C59" s="176" t="s">
        <v>187</v>
      </c>
      <c r="D59" s="177" t="s">
        <v>188</v>
      </c>
      <c r="E59" s="178" t="s">
        <v>205</v>
      </c>
      <c r="F59" s="178" t="s">
        <v>80</v>
      </c>
      <c r="G59" s="178" t="s">
        <v>205</v>
      </c>
    </row>
    <row r="60" spans="1:7" x14ac:dyDescent="0.2">
      <c r="A60" s="175"/>
      <c r="B60" s="175"/>
      <c r="C60" s="176" t="s">
        <v>206</v>
      </c>
      <c r="D60" s="177" t="s">
        <v>207</v>
      </c>
      <c r="E60" s="178" t="s">
        <v>103</v>
      </c>
      <c r="F60" s="178" t="s">
        <v>80</v>
      </c>
      <c r="G60" s="178" t="s">
        <v>103</v>
      </c>
    </row>
    <row r="61" spans="1:7" x14ac:dyDescent="0.2">
      <c r="A61" s="175"/>
      <c r="B61" s="175"/>
      <c r="C61" s="176" t="s">
        <v>208</v>
      </c>
      <c r="D61" s="177" t="s">
        <v>209</v>
      </c>
      <c r="E61" s="178" t="s">
        <v>91</v>
      </c>
      <c r="F61" s="178" t="s">
        <v>80</v>
      </c>
      <c r="G61" s="178" t="s">
        <v>91</v>
      </c>
    </row>
    <row r="62" spans="1:7" ht="22.5" x14ac:dyDescent="0.2">
      <c r="A62" s="175"/>
      <c r="B62" s="175"/>
      <c r="C62" s="176" t="s">
        <v>190</v>
      </c>
      <c r="D62" s="177" t="s">
        <v>191</v>
      </c>
      <c r="E62" s="178" t="s">
        <v>210</v>
      </c>
      <c r="F62" s="178" t="s">
        <v>80</v>
      </c>
      <c r="G62" s="178" t="s">
        <v>210</v>
      </c>
    </row>
    <row r="63" spans="1:7" ht="22.5" x14ac:dyDescent="0.2">
      <c r="A63" s="175"/>
      <c r="B63" s="175"/>
      <c r="C63" s="176" t="s">
        <v>211</v>
      </c>
      <c r="D63" s="177" t="s">
        <v>212</v>
      </c>
      <c r="E63" s="178" t="s">
        <v>213</v>
      </c>
      <c r="F63" s="178" t="s">
        <v>80</v>
      </c>
      <c r="G63" s="178" t="s">
        <v>213</v>
      </c>
    </row>
    <row r="64" spans="1:7" ht="22.5" x14ac:dyDescent="0.2">
      <c r="A64" s="175"/>
      <c r="B64" s="175"/>
      <c r="C64" s="176" t="s">
        <v>193</v>
      </c>
      <c r="D64" s="177" t="s">
        <v>194</v>
      </c>
      <c r="E64" s="178" t="s">
        <v>83</v>
      </c>
      <c r="F64" s="178" t="s">
        <v>80</v>
      </c>
      <c r="G64" s="178" t="s">
        <v>83</v>
      </c>
    </row>
    <row r="65" spans="1:7" ht="33.75" x14ac:dyDescent="0.2">
      <c r="A65" s="171"/>
      <c r="B65" s="181" t="s">
        <v>214</v>
      </c>
      <c r="C65" s="172"/>
      <c r="D65" s="173" t="s">
        <v>215</v>
      </c>
      <c r="E65" s="174" t="s">
        <v>216</v>
      </c>
      <c r="F65" s="174" t="s">
        <v>80</v>
      </c>
      <c r="G65" s="174" t="s">
        <v>216</v>
      </c>
    </row>
    <row r="66" spans="1:7" x14ac:dyDescent="0.2">
      <c r="A66" s="175"/>
      <c r="B66" s="175"/>
      <c r="C66" s="176" t="s">
        <v>217</v>
      </c>
      <c r="D66" s="177" t="s">
        <v>218</v>
      </c>
      <c r="E66" s="178" t="s">
        <v>91</v>
      </c>
      <c r="F66" s="178" t="s">
        <v>80</v>
      </c>
      <c r="G66" s="178" t="s">
        <v>91</v>
      </c>
    </row>
    <row r="67" spans="1:7" ht="22.5" x14ac:dyDescent="0.2">
      <c r="A67" s="175"/>
      <c r="B67" s="175"/>
      <c r="C67" s="176" t="s">
        <v>219</v>
      </c>
      <c r="D67" s="177" t="s">
        <v>220</v>
      </c>
      <c r="E67" s="178" t="s">
        <v>221</v>
      </c>
      <c r="F67" s="178" t="s">
        <v>80</v>
      </c>
      <c r="G67" s="178" t="s">
        <v>221</v>
      </c>
    </row>
    <row r="68" spans="1:7" ht="22.5" x14ac:dyDescent="0.2">
      <c r="A68" s="171"/>
      <c r="B68" s="181" t="s">
        <v>222</v>
      </c>
      <c r="C68" s="172"/>
      <c r="D68" s="173" t="s">
        <v>223</v>
      </c>
      <c r="E68" s="174" t="s">
        <v>224</v>
      </c>
      <c r="F68" s="174" t="s">
        <v>80</v>
      </c>
      <c r="G68" s="174" t="s">
        <v>224</v>
      </c>
    </row>
    <row r="69" spans="1:7" ht="22.5" x14ac:dyDescent="0.2">
      <c r="A69" s="175"/>
      <c r="B69" s="175"/>
      <c r="C69" s="176" t="s">
        <v>225</v>
      </c>
      <c r="D69" s="177" t="s">
        <v>171</v>
      </c>
      <c r="E69" s="178" t="s">
        <v>226</v>
      </c>
      <c r="F69" s="178" t="s">
        <v>80</v>
      </c>
      <c r="G69" s="178" t="s">
        <v>226</v>
      </c>
    </row>
    <row r="70" spans="1:7" ht="22.5" x14ac:dyDescent="0.2">
      <c r="A70" s="175"/>
      <c r="B70" s="175"/>
      <c r="C70" s="176" t="s">
        <v>227</v>
      </c>
      <c r="D70" s="177" t="s">
        <v>228</v>
      </c>
      <c r="E70" s="178" t="s">
        <v>229</v>
      </c>
      <c r="F70" s="178" t="s">
        <v>80</v>
      </c>
      <c r="G70" s="178" t="s">
        <v>229</v>
      </c>
    </row>
    <row r="71" spans="1:7" x14ac:dyDescent="0.2">
      <c r="A71" s="168" t="s">
        <v>230</v>
      </c>
      <c r="B71" s="168"/>
      <c r="C71" s="168"/>
      <c r="D71" s="169" t="s">
        <v>231</v>
      </c>
      <c r="E71" s="170" t="s">
        <v>232</v>
      </c>
      <c r="F71" s="170" t="s">
        <v>80</v>
      </c>
      <c r="G71" s="170" t="s">
        <v>232</v>
      </c>
    </row>
    <row r="72" spans="1:7" ht="22.5" x14ac:dyDescent="0.2">
      <c r="A72" s="171"/>
      <c r="B72" s="181" t="s">
        <v>233</v>
      </c>
      <c r="C72" s="172"/>
      <c r="D72" s="173" t="s">
        <v>234</v>
      </c>
      <c r="E72" s="174" t="s">
        <v>235</v>
      </c>
      <c r="F72" s="174" t="s">
        <v>80</v>
      </c>
      <c r="G72" s="174" t="s">
        <v>235</v>
      </c>
    </row>
    <row r="73" spans="1:7" x14ac:dyDescent="0.2">
      <c r="A73" s="175"/>
      <c r="B73" s="175"/>
      <c r="C73" s="176" t="s">
        <v>236</v>
      </c>
      <c r="D73" s="177" t="s">
        <v>237</v>
      </c>
      <c r="E73" s="178" t="s">
        <v>235</v>
      </c>
      <c r="F73" s="178" t="s">
        <v>80</v>
      </c>
      <c r="G73" s="178" t="s">
        <v>235</v>
      </c>
    </row>
    <row r="74" spans="1:7" ht="22.5" x14ac:dyDescent="0.2">
      <c r="A74" s="171"/>
      <c r="B74" s="181" t="s">
        <v>238</v>
      </c>
      <c r="C74" s="172"/>
      <c r="D74" s="173" t="s">
        <v>239</v>
      </c>
      <c r="E74" s="174" t="s">
        <v>240</v>
      </c>
      <c r="F74" s="174" t="s">
        <v>80</v>
      </c>
      <c r="G74" s="174" t="s">
        <v>240</v>
      </c>
    </row>
    <row r="75" spans="1:7" x14ac:dyDescent="0.2">
      <c r="A75" s="175"/>
      <c r="B75" s="175"/>
      <c r="C75" s="176" t="s">
        <v>236</v>
      </c>
      <c r="D75" s="177" t="s">
        <v>237</v>
      </c>
      <c r="E75" s="178" t="s">
        <v>240</v>
      </c>
      <c r="F75" s="178" t="s">
        <v>80</v>
      </c>
      <c r="G75" s="178" t="s">
        <v>240</v>
      </c>
    </row>
    <row r="76" spans="1:7" ht="15" x14ac:dyDescent="0.2">
      <c r="A76" s="171"/>
      <c r="B76" s="181" t="s">
        <v>241</v>
      </c>
      <c r="C76" s="172"/>
      <c r="D76" s="173" t="s">
        <v>27</v>
      </c>
      <c r="E76" s="174" t="s">
        <v>242</v>
      </c>
      <c r="F76" s="174" t="s">
        <v>80</v>
      </c>
      <c r="G76" s="174" t="s">
        <v>242</v>
      </c>
    </row>
    <row r="77" spans="1:7" x14ac:dyDescent="0.2">
      <c r="A77" s="175"/>
      <c r="B77" s="175"/>
      <c r="C77" s="176" t="s">
        <v>63</v>
      </c>
      <c r="D77" s="177" t="s">
        <v>64</v>
      </c>
      <c r="E77" s="178" t="s">
        <v>243</v>
      </c>
      <c r="F77" s="178" t="s">
        <v>80</v>
      </c>
      <c r="G77" s="178" t="s">
        <v>243</v>
      </c>
    </row>
    <row r="78" spans="1:7" ht="22.5" x14ac:dyDescent="0.2">
      <c r="A78" s="175"/>
      <c r="B78" s="175"/>
      <c r="C78" s="176" t="s">
        <v>244</v>
      </c>
      <c r="D78" s="177" t="s">
        <v>245</v>
      </c>
      <c r="E78" s="178" t="s">
        <v>246</v>
      </c>
      <c r="F78" s="178" t="s">
        <v>80</v>
      </c>
      <c r="G78" s="178" t="s">
        <v>246</v>
      </c>
    </row>
    <row r="79" spans="1:7" ht="56.25" x14ac:dyDescent="0.2">
      <c r="A79" s="175"/>
      <c r="B79" s="175"/>
      <c r="C79" s="176" t="s">
        <v>92</v>
      </c>
      <c r="D79" s="177" t="s">
        <v>93</v>
      </c>
      <c r="E79" s="178" t="s">
        <v>247</v>
      </c>
      <c r="F79" s="178" t="s">
        <v>80</v>
      </c>
      <c r="G79" s="178" t="s">
        <v>247</v>
      </c>
    </row>
    <row r="80" spans="1:7" ht="45" x14ac:dyDescent="0.2">
      <c r="A80" s="175"/>
      <c r="B80" s="175"/>
      <c r="C80" s="176" t="s">
        <v>248</v>
      </c>
      <c r="D80" s="177" t="s">
        <v>249</v>
      </c>
      <c r="E80" s="178" t="s">
        <v>250</v>
      </c>
      <c r="F80" s="178" t="s">
        <v>80</v>
      </c>
      <c r="G80" s="178" t="s">
        <v>250</v>
      </c>
    </row>
    <row r="81" spans="1:7" ht="45" x14ac:dyDescent="0.2">
      <c r="A81" s="175"/>
      <c r="B81" s="175"/>
      <c r="C81" s="176" t="s">
        <v>251</v>
      </c>
      <c r="D81" s="177" t="s">
        <v>252</v>
      </c>
      <c r="E81" s="178" t="s">
        <v>253</v>
      </c>
      <c r="F81" s="178" t="s">
        <v>80</v>
      </c>
      <c r="G81" s="178" t="s">
        <v>253</v>
      </c>
    </row>
    <row r="82" spans="1:7" ht="45" x14ac:dyDescent="0.2">
      <c r="A82" s="175"/>
      <c r="B82" s="175"/>
      <c r="C82" s="176" t="s">
        <v>254</v>
      </c>
      <c r="D82" s="177" t="s">
        <v>255</v>
      </c>
      <c r="E82" s="178" t="s">
        <v>256</v>
      </c>
      <c r="F82" s="178" t="s">
        <v>80</v>
      </c>
      <c r="G82" s="178" t="s">
        <v>256</v>
      </c>
    </row>
    <row r="83" spans="1:7" ht="45" x14ac:dyDescent="0.2">
      <c r="A83" s="175"/>
      <c r="B83" s="175"/>
      <c r="C83" s="176" t="s">
        <v>257</v>
      </c>
      <c r="D83" s="177" t="s">
        <v>252</v>
      </c>
      <c r="E83" s="178" t="s">
        <v>258</v>
      </c>
      <c r="F83" s="178" t="s">
        <v>80</v>
      </c>
      <c r="G83" s="178" t="s">
        <v>258</v>
      </c>
    </row>
    <row r="84" spans="1:7" ht="22.5" x14ac:dyDescent="0.2">
      <c r="A84" s="171"/>
      <c r="B84" s="181" t="s">
        <v>259</v>
      </c>
      <c r="C84" s="172"/>
      <c r="D84" s="173" t="s">
        <v>260</v>
      </c>
      <c r="E84" s="174" t="s">
        <v>261</v>
      </c>
      <c r="F84" s="174" t="s">
        <v>80</v>
      </c>
      <c r="G84" s="174" t="s">
        <v>261</v>
      </c>
    </row>
    <row r="85" spans="1:7" x14ac:dyDescent="0.2">
      <c r="A85" s="175"/>
      <c r="B85" s="175"/>
      <c r="C85" s="176" t="s">
        <v>236</v>
      </c>
      <c r="D85" s="177" t="s">
        <v>237</v>
      </c>
      <c r="E85" s="178" t="s">
        <v>261</v>
      </c>
      <c r="F85" s="178" t="s">
        <v>80</v>
      </c>
      <c r="G85" s="178" t="s">
        <v>261</v>
      </c>
    </row>
    <row r="86" spans="1:7" x14ac:dyDescent="0.2">
      <c r="A86" s="168" t="s">
        <v>262</v>
      </c>
      <c r="B86" s="168"/>
      <c r="C86" s="168"/>
      <c r="D86" s="169" t="s">
        <v>33</v>
      </c>
      <c r="E86" s="170" t="s">
        <v>263</v>
      </c>
      <c r="F86" s="170" t="s">
        <v>264</v>
      </c>
      <c r="G86" s="170" t="s">
        <v>265</v>
      </c>
    </row>
    <row r="87" spans="1:7" ht="15" x14ac:dyDescent="0.2">
      <c r="A87" s="171"/>
      <c r="B87" s="181" t="s">
        <v>266</v>
      </c>
      <c r="C87" s="172"/>
      <c r="D87" s="173" t="s">
        <v>267</v>
      </c>
      <c r="E87" s="174" t="s">
        <v>268</v>
      </c>
      <c r="F87" s="174" t="s">
        <v>80</v>
      </c>
      <c r="G87" s="174" t="s">
        <v>268</v>
      </c>
    </row>
    <row r="88" spans="1:7" ht="67.5" x14ac:dyDescent="0.2">
      <c r="A88" s="175"/>
      <c r="B88" s="175"/>
      <c r="C88" s="176" t="s">
        <v>89</v>
      </c>
      <c r="D88" s="177" t="s">
        <v>90</v>
      </c>
      <c r="E88" s="178" t="s">
        <v>269</v>
      </c>
      <c r="F88" s="178" t="s">
        <v>80</v>
      </c>
      <c r="G88" s="178" t="s">
        <v>269</v>
      </c>
    </row>
    <row r="89" spans="1:7" x14ac:dyDescent="0.2">
      <c r="A89" s="175"/>
      <c r="B89" s="175"/>
      <c r="C89" s="176" t="s">
        <v>63</v>
      </c>
      <c r="D89" s="177" t="s">
        <v>64</v>
      </c>
      <c r="E89" s="178" t="s">
        <v>80</v>
      </c>
      <c r="F89" s="178" t="s">
        <v>80</v>
      </c>
      <c r="G89" s="178" t="s">
        <v>80</v>
      </c>
    </row>
    <row r="90" spans="1:7" x14ac:dyDescent="0.2">
      <c r="A90" s="175"/>
      <c r="B90" s="175"/>
      <c r="C90" s="176" t="s">
        <v>65</v>
      </c>
      <c r="D90" s="177" t="s">
        <v>66</v>
      </c>
      <c r="E90" s="178" t="s">
        <v>270</v>
      </c>
      <c r="F90" s="178" t="s">
        <v>80</v>
      </c>
      <c r="G90" s="178" t="s">
        <v>270</v>
      </c>
    </row>
    <row r="91" spans="1:7" ht="45" x14ac:dyDescent="0.2">
      <c r="A91" s="175"/>
      <c r="B91" s="175"/>
      <c r="C91" s="176" t="s">
        <v>248</v>
      </c>
      <c r="D91" s="177" t="s">
        <v>249</v>
      </c>
      <c r="E91" s="178" t="s">
        <v>271</v>
      </c>
      <c r="F91" s="178" t="s">
        <v>80</v>
      </c>
      <c r="G91" s="178" t="s">
        <v>271</v>
      </c>
    </row>
    <row r="92" spans="1:7" ht="22.5" x14ac:dyDescent="0.2">
      <c r="A92" s="171"/>
      <c r="B92" s="181" t="s">
        <v>272</v>
      </c>
      <c r="C92" s="172"/>
      <c r="D92" s="173" t="s">
        <v>273</v>
      </c>
      <c r="E92" s="174" t="s">
        <v>274</v>
      </c>
      <c r="F92" s="174" t="s">
        <v>80</v>
      </c>
      <c r="G92" s="174" t="s">
        <v>274</v>
      </c>
    </row>
    <row r="93" spans="1:7" x14ac:dyDescent="0.2">
      <c r="A93" s="175"/>
      <c r="B93" s="175"/>
      <c r="C93" s="176" t="s">
        <v>61</v>
      </c>
      <c r="D93" s="177" t="s">
        <v>62</v>
      </c>
      <c r="E93" s="178" t="s">
        <v>80</v>
      </c>
      <c r="F93" s="178" t="s">
        <v>80</v>
      </c>
      <c r="G93" s="178" t="s">
        <v>80</v>
      </c>
    </row>
    <row r="94" spans="1:7" ht="45" x14ac:dyDescent="0.2">
      <c r="A94" s="175"/>
      <c r="B94" s="175"/>
      <c r="C94" s="176" t="s">
        <v>248</v>
      </c>
      <c r="D94" s="177" t="s">
        <v>249</v>
      </c>
      <c r="E94" s="178" t="s">
        <v>274</v>
      </c>
      <c r="F94" s="178" t="s">
        <v>80</v>
      </c>
      <c r="G94" s="178" t="s">
        <v>274</v>
      </c>
    </row>
    <row r="95" spans="1:7" ht="15" x14ac:dyDescent="0.2">
      <c r="A95" s="171"/>
      <c r="B95" s="181" t="s">
        <v>275</v>
      </c>
      <c r="C95" s="172"/>
      <c r="D95" s="173" t="s">
        <v>276</v>
      </c>
      <c r="E95" s="174" t="s">
        <v>277</v>
      </c>
      <c r="F95" s="174" t="s">
        <v>80</v>
      </c>
      <c r="G95" s="174" t="s">
        <v>277</v>
      </c>
    </row>
    <row r="96" spans="1:7" ht="22.5" x14ac:dyDescent="0.2">
      <c r="A96" s="175"/>
      <c r="B96" s="175"/>
      <c r="C96" s="176" t="s">
        <v>278</v>
      </c>
      <c r="D96" s="177" t="s">
        <v>279</v>
      </c>
      <c r="E96" s="178" t="s">
        <v>280</v>
      </c>
      <c r="F96" s="178" t="s">
        <v>80</v>
      </c>
      <c r="G96" s="178" t="s">
        <v>280</v>
      </c>
    </row>
    <row r="97" spans="1:7" ht="45" x14ac:dyDescent="0.2">
      <c r="A97" s="175"/>
      <c r="B97" s="175"/>
      <c r="C97" s="176" t="s">
        <v>281</v>
      </c>
      <c r="D97" s="177" t="s">
        <v>282</v>
      </c>
      <c r="E97" s="178" t="s">
        <v>283</v>
      </c>
      <c r="F97" s="178" t="s">
        <v>80</v>
      </c>
      <c r="G97" s="178" t="s">
        <v>283</v>
      </c>
    </row>
    <row r="98" spans="1:7" ht="67.5" x14ac:dyDescent="0.2">
      <c r="A98" s="175"/>
      <c r="B98" s="175"/>
      <c r="C98" s="176" t="s">
        <v>89</v>
      </c>
      <c r="D98" s="177" t="s">
        <v>90</v>
      </c>
      <c r="E98" s="178" t="s">
        <v>284</v>
      </c>
      <c r="F98" s="178" t="s">
        <v>80</v>
      </c>
      <c r="G98" s="178" t="s">
        <v>284</v>
      </c>
    </row>
    <row r="99" spans="1:7" ht="45" x14ac:dyDescent="0.2">
      <c r="A99" s="175"/>
      <c r="B99" s="175"/>
      <c r="C99" s="176" t="s">
        <v>248</v>
      </c>
      <c r="D99" s="177" t="s">
        <v>249</v>
      </c>
      <c r="E99" s="178" t="s">
        <v>285</v>
      </c>
      <c r="F99" s="178" t="s">
        <v>80</v>
      </c>
      <c r="G99" s="178" t="s">
        <v>285</v>
      </c>
    </row>
    <row r="100" spans="1:7" ht="45" x14ac:dyDescent="0.2">
      <c r="A100" s="175"/>
      <c r="B100" s="175"/>
      <c r="C100" s="176" t="s">
        <v>286</v>
      </c>
      <c r="D100" s="177" t="s">
        <v>287</v>
      </c>
      <c r="E100" s="178" t="s">
        <v>83</v>
      </c>
      <c r="F100" s="178" t="s">
        <v>80</v>
      </c>
      <c r="G100" s="178" t="s">
        <v>83</v>
      </c>
    </row>
    <row r="101" spans="1:7" ht="15" x14ac:dyDescent="0.2">
      <c r="A101" s="171"/>
      <c r="B101" s="181" t="s">
        <v>288</v>
      </c>
      <c r="C101" s="172"/>
      <c r="D101" s="173" t="s">
        <v>289</v>
      </c>
      <c r="E101" s="174" t="s">
        <v>290</v>
      </c>
      <c r="F101" s="174" t="s">
        <v>80</v>
      </c>
      <c r="G101" s="174" t="s">
        <v>290</v>
      </c>
    </row>
    <row r="102" spans="1:7" x14ac:dyDescent="0.2">
      <c r="A102" s="175"/>
      <c r="B102" s="175"/>
      <c r="C102" s="176" t="s">
        <v>61</v>
      </c>
      <c r="D102" s="177" t="s">
        <v>62</v>
      </c>
      <c r="E102" s="178" t="s">
        <v>291</v>
      </c>
      <c r="F102" s="178" t="s">
        <v>80</v>
      </c>
      <c r="G102" s="178" t="s">
        <v>291</v>
      </c>
    </row>
    <row r="103" spans="1:7" ht="67.5" x14ac:dyDescent="0.2">
      <c r="A103" s="175"/>
      <c r="B103" s="175"/>
      <c r="C103" s="176" t="s">
        <v>292</v>
      </c>
      <c r="D103" s="177" t="s">
        <v>293</v>
      </c>
      <c r="E103" s="178" t="s">
        <v>294</v>
      </c>
      <c r="F103" s="178" t="s">
        <v>80</v>
      </c>
      <c r="G103" s="178" t="s">
        <v>294</v>
      </c>
    </row>
    <row r="104" spans="1:7" ht="45" x14ac:dyDescent="0.2">
      <c r="A104" s="171"/>
      <c r="B104" s="181" t="s">
        <v>295</v>
      </c>
      <c r="C104" s="172"/>
      <c r="D104" s="173" t="s">
        <v>34</v>
      </c>
      <c r="E104" s="174" t="s">
        <v>296</v>
      </c>
      <c r="F104" s="174" t="s">
        <v>264</v>
      </c>
      <c r="G104" s="174" t="s">
        <v>297</v>
      </c>
    </row>
    <row r="105" spans="1:7" ht="56.25" x14ac:dyDescent="0.2">
      <c r="A105" s="175"/>
      <c r="B105" s="175"/>
      <c r="C105" s="176" t="s">
        <v>92</v>
      </c>
      <c r="D105" s="177" t="s">
        <v>93</v>
      </c>
      <c r="E105" s="178" t="s">
        <v>296</v>
      </c>
      <c r="F105" s="178" t="s">
        <v>264</v>
      </c>
      <c r="G105" s="178" t="s">
        <v>297</v>
      </c>
    </row>
    <row r="106" spans="1:7" ht="15" x14ac:dyDescent="0.2">
      <c r="A106" s="171"/>
      <c r="B106" s="181" t="s">
        <v>298</v>
      </c>
      <c r="C106" s="172"/>
      <c r="D106" s="173" t="s">
        <v>13</v>
      </c>
      <c r="E106" s="174" t="s">
        <v>299</v>
      </c>
      <c r="F106" s="174" t="s">
        <v>80</v>
      </c>
      <c r="G106" s="174" t="s">
        <v>299</v>
      </c>
    </row>
    <row r="107" spans="1:7" ht="90" x14ac:dyDescent="0.2">
      <c r="A107" s="175"/>
      <c r="B107" s="175"/>
      <c r="C107" s="176" t="s">
        <v>300</v>
      </c>
      <c r="D107" s="177" t="s">
        <v>301</v>
      </c>
      <c r="E107" s="178" t="s">
        <v>302</v>
      </c>
      <c r="F107" s="178" t="s">
        <v>80</v>
      </c>
      <c r="G107" s="178" t="s">
        <v>302</v>
      </c>
    </row>
    <row r="108" spans="1:7" ht="90" x14ac:dyDescent="0.2">
      <c r="A108" s="175"/>
      <c r="B108" s="175"/>
      <c r="C108" s="176" t="s">
        <v>303</v>
      </c>
      <c r="D108" s="177" t="s">
        <v>301</v>
      </c>
      <c r="E108" s="178" t="s">
        <v>294</v>
      </c>
      <c r="F108" s="178" t="s">
        <v>80</v>
      </c>
      <c r="G108" s="178" t="s">
        <v>294</v>
      </c>
    </row>
    <row r="109" spans="1:7" ht="78.75" x14ac:dyDescent="0.2">
      <c r="A109" s="175"/>
      <c r="B109" s="175"/>
      <c r="C109" s="176" t="s">
        <v>304</v>
      </c>
      <c r="D109" s="177" t="s">
        <v>305</v>
      </c>
      <c r="E109" s="178" t="s">
        <v>306</v>
      </c>
      <c r="F109" s="178" t="s">
        <v>80</v>
      </c>
      <c r="G109" s="178" t="s">
        <v>306</v>
      </c>
    </row>
    <row r="110" spans="1:7" ht="78.75" x14ac:dyDescent="0.2">
      <c r="A110" s="175"/>
      <c r="B110" s="175"/>
      <c r="C110" s="176" t="s">
        <v>307</v>
      </c>
      <c r="D110" s="177" t="s">
        <v>305</v>
      </c>
      <c r="E110" s="178" t="s">
        <v>308</v>
      </c>
      <c r="F110" s="178" t="s">
        <v>80</v>
      </c>
      <c r="G110" s="178" t="s">
        <v>308</v>
      </c>
    </row>
    <row r="111" spans="1:7" x14ac:dyDescent="0.2">
      <c r="A111" s="168" t="s">
        <v>309</v>
      </c>
      <c r="B111" s="168"/>
      <c r="C111" s="168"/>
      <c r="D111" s="169" t="s">
        <v>37</v>
      </c>
      <c r="E111" s="170" t="s">
        <v>310</v>
      </c>
      <c r="F111" s="170" t="s">
        <v>80</v>
      </c>
      <c r="G111" s="170" t="s">
        <v>310</v>
      </c>
    </row>
    <row r="112" spans="1:7" ht="15" x14ac:dyDescent="0.2">
      <c r="A112" s="171"/>
      <c r="B112" s="181" t="s">
        <v>311</v>
      </c>
      <c r="C112" s="172"/>
      <c r="D112" s="173" t="s">
        <v>312</v>
      </c>
      <c r="E112" s="174" t="s">
        <v>313</v>
      </c>
      <c r="F112" s="174" t="s">
        <v>80</v>
      </c>
      <c r="G112" s="174" t="s">
        <v>313</v>
      </c>
    </row>
    <row r="113" spans="1:7" ht="56.25" x14ac:dyDescent="0.2">
      <c r="A113" s="175"/>
      <c r="B113" s="175"/>
      <c r="C113" s="176" t="s">
        <v>92</v>
      </c>
      <c r="D113" s="177" t="s">
        <v>93</v>
      </c>
      <c r="E113" s="178" t="s">
        <v>314</v>
      </c>
      <c r="F113" s="178" t="s">
        <v>80</v>
      </c>
      <c r="G113" s="178" t="s">
        <v>314</v>
      </c>
    </row>
    <row r="114" spans="1:7" ht="56.25" x14ac:dyDescent="0.2">
      <c r="A114" s="175"/>
      <c r="B114" s="175"/>
      <c r="C114" s="176" t="s">
        <v>315</v>
      </c>
      <c r="D114" s="177" t="s">
        <v>316</v>
      </c>
      <c r="E114" s="178" t="s">
        <v>317</v>
      </c>
      <c r="F114" s="178" t="s">
        <v>80</v>
      </c>
      <c r="G114" s="178" t="s">
        <v>317</v>
      </c>
    </row>
    <row r="115" spans="1:7" ht="67.5" x14ac:dyDescent="0.2">
      <c r="A115" s="171"/>
      <c r="B115" s="181" t="s">
        <v>318</v>
      </c>
      <c r="C115" s="172"/>
      <c r="D115" s="173" t="s">
        <v>319</v>
      </c>
      <c r="E115" s="174" t="s">
        <v>320</v>
      </c>
      <c r="F115" s="174" t="s">
        <v>80</v>
      </c>
      <c r="G115" s="174" t="s">
        <v>320</v>
      </c>
    </row>
    <row r="116" spans="1:7" ht="56.25" x14ac:dyDescent="0.2">
      <c r="A116" s="175"/>
      <c r="B116" s="175"/>
      <c r="C116" s="176" t="s">
        <v>92</v>
      </c>
      <c r="D116" s="177" t="s">
        <v>93</v>
      </c>
      <c r="E116" s="178" t="s">
        <v>321</v>
      </c>
      <c r="F116" s="178" t="s">
        <v>80</v>
      </c>
      <c r="G116" s="178" t="s">
        <v>321</v>
      </c>
    </row>
    <row r="117" spans="1:7" ht="45" x14ac:dyDescent="0.2">
      <c r="A117" s="175"/>
      <c r="B117" s="175"/>
      <c r="C117" s="176" t="s">
        <v>248</v>
      </c>
      <c r="D117" s="177" t="s">
        <v>249</v>
      </c>
      <c r="E117" s="178" t="s">
        <v>322</v>
      </c>
      <c r="F117" s="178" t="s">
        <v>80</v>
      </c>
      <c r="G117" s="178" t="s">
        <v>322</v>
      </c>
    </row>
    <row r="118" spans="1:7" ht="67.5" x14ac:dyDescent="0.2">
      <c r="A118" s="175"/>
      <c r="B118" s="175"/>
      <c r="C118" s="176" t="s">
        <v>323</v>
      </c>
      <c r="D118" s="177" t="s">
        <v>324</v>
      </c>
      <c r="E118" s="178" t="s">
        <v>325</v>
      </c>
      <c r="F118" s="178" t="s">
        <v>80</v>
      </c>
      <c r="G118" s="178" t="s">
        <v>325</v>
      </c>
    </row>
    <row r="119" spans="1:7" ht="33.75" x14ac:dyDescent="0.2">
      <c r="A119" s="171"/>
      <c r="B119" s="181" t="s">
        <v>326</v>
      </c>
      <c r="C119" s="172"/>
      <c r="D119" s="173" t="s">
        <v>327</v>
      </c>
      <c r="E119" s="174" t="s">
        <v>328</v>
      </c>
      <c r="F119" s="174" t="s">
        <v>80</v>
      </c>
      <c r="G119" s="174" t="s">
        <v>328</v>
      </c>
    </row>
    <row r="120" spans="1:7" ht="45" x14ac:dyDescent="0.2">
      <c r="A120" s="175"/>
      <c r="B120" s="175"/>
      <c r="C120" s="176" t="s">
        <v>248</v>
      </c>
      <c r="D120" s="177" t="s">
        <v>249</v>
      </c>
      <c r="E120" s="178" t="s">
        <v>328</v>
      </c>
      <c r="F120" s="178" t="s">
        <v>80</v>
      </c>
      <c r="G120" s="178" t="s">
        <v>328</v>
      </c>
    </row>
    <row r="121" spans="1:7" ht="15" x14ac:dyDescent="0.2">
      <c r="A121" s="171"/>
      <c r="B121" s="181" t="s">
        <v>329</v>
      </c>
      <c r="C121" s="172"/>
      <c r="D121" s="173" t="s">
        <v>43</v>
      </c>
      <c r="E121" s="174" t="s">
        <v>330</v>
      </c>
      <c r="F121" s="174" t="s">
        <v>80</v>
      </c>
      <c r="G121" s="174" t="s">
        <v>330</v>
      </c>
    </row>
    <row r="122" spans="1:7" ht="56.25" x14ac:dyDescent="0.2">
      <c r="A122" s="175"/>
      <c r="B122" s="175"/>
      <c r="C122" s="176" t="s">
        <v>92</v>
      </c>
      <c r="D122" s="177" t="s">
        <v>93</v>
      </c>
      <c r="E122" s="178" t="s">
        <v>330</v>
      </c>
      <c r="F122" s="178" t="s">
        <v>80</v>
      </c>
      <c r="G122" s="178" t="s">
        <v>330</v>
      </c>
    </row>
    <row r="123" spans="1:7" ht="15" x14ac:dyDescent="0.2">
      <c r="A123" s="171"/>
      <c r="B123" s="181" t="s">
        <v>331</v>
      </c>
      <c r="C123" s="172"/>
      <c r="D123" s="173" t="s">
        <v>332</v>
      </c>
      <c r="E123" s="174" t="s">
        <v>333</v>
      </c>
      <c r="F123" s="174" t="s">
        <v>80</v>
      </c>
      <c r="G123" s="174" t="s">
        <v>333</v>
      </c>
    </row>
    <row r="124" spans="1:7" ht="45" x14ac:dyDescent="0.2">
      <c r="A124" s="175"/>
      <c r="B124" s="175"/>
      <c r="C124" s="176" t="s">
        <v>248</v>
      </c>
      <c r="D124" s="177" t="s">
        <v>249</v>
      </c>
      <c r="E124" s="178" t="s">
        <v>334</v>
      </c>
      <c r="F124" s="178" t="s">
        <v>80</v>
      </c>
      <c r="G124" s="178" t="s">
        <v>334</v>
      </c>
    </row>
    <row r="125" spans="1:7" ht="67.5" x14ac:dyDescent="0.2">
      <c r="A125" s="175"/>
      <c r="B125" s="175"/>
      <c r="C125" s="176" t="s">
        <v>323</v>
      </c>
      <c r="D125" s="177" t="s">
        <v>324</v>
      </c>
      <c r="E125" s="178" t="s">
        <v>335</v>
      </c>
      <c r="F125" s="178" t="s">
        <v>80</v>
      </c>
      <c r="G125" s="178" t="s">
        <v>335</v>
      </c>
    </row>
    <row r="126" spans="1:7" ht="15" x14ac:dyDescent="0.2">
      <c r="A126" s="171"/>
      <c r="B126" s="181" t="s">
        <v>336</v>
      </c>
      <c r="C126" s="172"/>
      <c r="D126" s="173" t="s">
        <v>337</v>
      </c>
      <c r="E126" s="174" t="s">
        <v>338</v>
      </c>
      <c r="F126" s="174" t="s">
        <v>80</v>
      </c>
      <c r="G126" s="174" t="s">
        <v>338</v>
      </c>
    </row>
    <row r="127" spans="1:7" ht="45" x14ac:dyDescent="0.2">
      <c r="A127" s="175"/>
      <c r="B127" s="175"/>
      <c r="C127" s="176" t="s">
        <v>248</v>
      </c>
      <c r="D127" s="177" t="s">
        <v>249</v>
      </c>
      <c r="E127" s="178" t="s">
        <v>338</v>
      </c>
      <c r="F127" s="178" t="s">
        <v>80</v>
      </c>
      <c r="G127" s="178" t="s">
        <v>338</v>
      </c>
    </row>
    <row r="128" spans="1:7" ht="22.5" x14ac:dyDescent="0.2">
      <c r="A128" s="171"/>
      <c r="B128" s="181" t="s">
        <v>339</v>
      </c>
      <c r="C128" s="172"/>
      <c r="D128" s="173" t="s">
        <v>45</v>
      </c>
      <c r="E128" s="174" t="s">
        <v>340</v>
      </c>
      <c r="F128" s="174" t="s">
        <v>80</v>
      </c>
      <c r="G128" s="174" t="s">
        <v>340</v>
      </c>
    </row>
    <row r="129" spans="1:7" x14ac:dyDescent="0.2">
      <c r="A129" s="175"/>
      <c r="B129" s="175"/>
      <c r="C129" s="176" t="s">
        <v>61</v>
      </c>
      <c r="D129" s="177" t="s">
        <v>62</v>
      </c>
      <c r="E129" s="178" t="s">
        <v>341</v>
      </c>
      <c r="F129" s="178" t="s">
        <v>80</v>
      </c>
      <c r="G129" s="178" t="s">
        <v>341</v>
      </c>
    </row>
    <row r="130" spans="1:7" ht="56.25" x14ac:dyDescent="0.2">
      <c r="A130" s="175"/>
      <c r="B130" s="175"/>
      <c r="C130" s="176" t="s">
        <v>92</v>
      </c>
      <c r="D130" s="177" t="s">
        <v>93</v>
      </c>
      <c r="E130" s="178" t="s">
        <v>342</v>
      </c>
      <c r="F130" s="178" t="s">
        <v>80</v>
      </c>
      <c r="G130" s="178" t="s">
        <v>342</v>
      </c>
    </row>
    <row r="131" spans="1:7" ht="45" x14ac:dyDescent="0.2">
      <c r="A131" s="175"/>
      <c r="B131" s="175"/>
      <c r="C131" s="176" t="s">
        <v>248</v>
      </c>
      <c r="D131" s="177" t="s">
        <v>249</v>
      </c>
      <c r="E131" s="178" t="s">
        <v>80</v>
      </c>
      <c r="F131" s="178" t="s">
        <v>80</v>
      </c>
      <c r="G131" s="178" t="s">
        <v>80</v>
      </c>
    </row>
    <row r="132" spans="1:7" ht="45" x14ac:dyDescent="0.2">
      <c r="A132" s="175"/>
      <c r="B132" s="175"/>
      <c r="C132" s="176" t="s">
        <v>343</v>
      </c>
      <c r="D132" s="177" t="s">
        <v>344</v>
      </c>
      <c r="E132" s="178" t="s">
        <v>345</v>
      </c>
      <c r="F132" s="178" t="s">
        <v>80</v>
      </c>
      <c r="G132" s="178" t="s">
        <v>345</v>
      </c>
    </row>
    <row r="133" spans="1:7" ht="15" x14ac:dyDescent="0.2">
      <c r="A133" s="171"/>
      <c r="B133" s="181" t="s">
        <v>346</v>
      </c>
      <c r="C133" s="172"/>
      <c r="D133" s="173" t="s">
        <v>347</v>
      </c>
      <c r="E133" s="174" t="s">
        <v>348</v>
      </c>
      <c r="F133" s="174" t="s">
        <v>80</v>
      </c>
      <c r="G133" s="174" t="s">
        <v>348</v>
      </c>
    </row>
    <row r="134" spans="1:7" ht="45" x14ac:dyDescent="0.2">
      <c r="A134" s="175"/>
      <c r="B134" s="175"/>
      <c r="C134" s="176" t="s">
        <v>248</v>
      </c>
      <c r="D134" s="177" t="s">
        <v>249</v>
      </c>
      <c r="E134" s="178" t="s">
        <v>348</v>
      </c>
      <c r="F134" s="178" t="s">
        <v>80</v>
      </c>
      <c r="G134" s="178" t="s">
        <v>348</v>
      </c>
    </row>
    <row r="135" spans="1:7" ht="22.5" x14ac:dyDescent="0.2">
      <c r="A135" s="168" t="s">
        <v>349</v>
      </c>
      <c r="B135" s="168"/>
      <c r="C135" s="168"/>
      <c r="D135" s="169" t="s">
        <v>350</v>
      </c>
      <c r="E135" s="170" t="s">
        <v>351</v>
      </c>
      <c r="F135" s="170" t="s">
        <v>80</v>
      </c>
      <c r="G135" s="170" t="s">
        <v>351</v>
      </c>
    </row>
    <row r="136" spans="1:7" ht="15" x14ac:dyDescent="0.2">
      <c r="A136" s="171"/>
      <c r="B136" s="181" t="s">
        <v>352</v>
      </c>
      <c r="C136" s="172"/>
      <c r="D136" s="173" t="s">
        <v>13</v>
      </c>
      <c r="E136" s="174" t="s">
        <v>351</v>
      </c>
      <c r="F136" s="174" t="s">
        <v>80</v>
      </c>
      <c r="G136" s="174" t="s">
        <v>351</v>
      </c>
    </row>
    <row r="137" spans="1:7" ht="78.75" x14ac:dyDescent="0.2">
      <c r="A137" s="175"/>
      <c r="B137" s="175"/>
      <c r="C137" s="176" t="s">
        <v>304</v>
      </c>
      <c r="D137" s="177" t="s">
        <v>305</v>
      </c>
      <c r="E137" s="178" t="s">
        <v>353</v>
      </c>
      <c r="F137" s="178" t="s">
        <v>80</v>
      </c>
      <c r="G137" s="178" t="s">
        <v>353</v>
      </c>
    </row>
    <row r="138" spans="1:7" ht="78.75" x14ac:dyDescent="0.2">
      <c r="A138" s="175"/>
      <c r="B138" s="175"/>
      <c r="C138" s="176" t="s">
        <v>307</v>
      </c>
      <c r="D138" s="177" t="s">
        <v>305</v>
      </c>
      <c r="E138" s="178" t="s">
        <v>354</v>
      </c>
      <c r="F138" s="178" t="s">
        <v>80</v>
      </c>
      <c r="G138" s="178" t="s">
        <v>354</v>
      </c>
    </row>
    <row r="139" spans="1:7" x14ac:dyDescent="0.2">
      <c r="A139" s="168" t="s">
        <v>355</v>
      </c>
      <c r="B139" s="168"/>
      <c r="C139" s="168"/>
      <c r="D139" s="169" t="s">
        <v>356</v>
      </c>
      <c r="E139" s="170" t="s">
        <v>357</v>
      </c>
      <c r="F139" s="170" t="s">
        <v>80</v>
      </c>
      <c r="G139" s="170" t="s">
        <v>357</v>
      </c>
    </row>
    <row r="140" spans="1:7" ht="22.5" x14ac:dyDescent="0.2">
      <c r="A140" s="171"/>
      <c r="B140" s="181" t="s">
        <v>358</v>
      </c>
      <c r="C140" s="172"/>
      <c r="D140" s="173" t="s">
        <v>359</v>
      </c>
      <c r="E140" s="174" t="s">
        <v>357</v>
      </c>
      <c r="F140" s="174" t="s">
        <v>80</v>
      </c>
      <c r="G140" s="174" t="s">
        <v>357</v>
      </c>
    </row>
    <row r="141" spans="1:7" ht="45" x14ac:dyDescent="0.2">
      <c r="A141" s="175"/>
      <c r="B141" s="175"/>
      <c r="C141" s="176" t="s">
        <v>248</v>
      </c>
      <c r="D141" s="177" t="s">
        <v>249</v>
      </c>
      <c r="E141" s="178" t="s">
        <v>357</v>
      </c>
      <c r="F141" s="178" t="s">
        <v>80</v>
      </c>
      <c r="G141" s="178" t="s">
        <v>357</v>
      </c>
    </row>
    <row r="142" spans="1:7" x14ac:dyDescent="0.2">
      <c r="A142" s="168" t="s">
        <v>360</v>
      </c>
      <c r="B142" s="168"/>
      <c r="C142" s="168"/>
      <c r="D142" s="169" t="s">
        <v>46</v>
      </c>
      <c r="E142" s="170" t="s">
        <v>361</v>
      </c>
      <c r="F142" s="170" t="s">
        <v>80</v>
      </c>
      <c r="G142" s="170" t="s">
        <v>361</v>
      </c>
    </row>
    <row r="143" spans="1:7" ht="15" x14ac:dyDescent="0.2">
      <c r="A143" s="171"/>
      <c r="B143" s="181" t="s">
        <v>362</v>
      </c>
      <c r="C143" s="172"/>
      <c r="D143" s="173" t="s">
        <v>363</v>
      </c>
      <c r="E143" s="174" t="s">
        <v>364</v>
      </c>
      <c r="F143" s="174" t="s">
        <v>80</v>
      </c>
      <c r="G143" s="174" t="s">
        <v>364</v>
      </c>
    </row>
    <row r="144" spans="1:7" ht="67.5" x14ac:dyDescent="0.2">
      <c r="A144" s="175"/>
      <c r="B144" s="175"/>
      <c r="C144" s="176" t="s">
        <v>365</v>
      </c>
      <c r="D144" s="177" t="s">
        <v>366</v>
      </c>
      <c r="E144" s="178" t="s">
        <v>130</v>
      </c>
      <c r="F144" s="178" t="s">
        <v>80</v>
      </c>
      <c r="G144" s="178" t="s">
        <v>130</v>
      </c>
    </row>
    <row r="145" spans="1:7" ht="90" x14ac:dyDescent="0.2">
      <c r="A145" s="175"/>
      <c r="B145" s="175"/>
      <c r="C145" s="176" t="s">
        <v>367</v>
      </c>
      <c r="D145" s="177" t="s">
        <v>368</v>
      </c>
      <c r="E145" s="178" t="s">
        <v>369</v>
      </c>
      <c r="F145" s="178" t="s">
        <v>80</v>
      </c>
      <c r="G145" s="178" t="s">
        <v>369</v>
      </c>
    </row>
    <row r="146" spans="1:7" ht="67.5" x14ac:dyDescent="0.2">
      <c r="A146" s="175"/>
      <c r="B146" s="175"/>
      <c r="C146" s="176" t="s">
        <v>323</v>
      </c>
      <c r="D146" s="177" t="s">
        <v>324</v>
      </c>
      <c r="E146" s="178" t="s">
        <v>120</v>
      </c>
      <c r="F146" s="178" t="s">
        <v>80</v>
      </c>
      <c r="G146" s="178" t="s">
        <v>120</v>
      </c>
    </row>
    <row r="147" spans="1:7" ht="56.25" x14ac:dyDescent="0.2">
      <c r="A147" s="171"/>
      <c r="B147" s="181" t="s">
        <v>370</v>
      </c>
      <c r="C147" s="172"/>
      <c r="D147" s="173" t="s">
        <v>371</v>
      </c>
      <c r="E147" s="174" t="s">
        <v>372</v>
      </c>
      <c r="F147" s="174" t="s">
        <v>80</v>
      </c>
      <c r="G147" s="174" t="s">
        <v>372</v>
      </c>
    </row>
    <row r="148" spans="1:7" ht="67.5" x14ac:dyDescent="0.2">
      <c r="A148" s="175"/>
      <c r="B148" s="175"/>
      <c r="C148" s="176" t="s">
        <v>365</v>
      </c>
      <c r="D148" s="177" t="s">
        <v>366</v>
      </c>
      <c r="E148" s="178" t="s">
        <v>373</v>
      </c>
      <c r="F148" s="178" t="s">
        <v>80</v>
      </c>
      <c r="G148" s="178" t="s">
        <v>373</v>
      </c>
    </row>
    <row r="149" spans="1:7" ht="56.25" x14ac:dyDescent="0.2">
      <c r="A149" s="175"/>
      <c r="B149" s="175"/>
      <c r="C149" s="176" t="s">
        <v>92</v>
      </c>
      <c r="D149" s="177" t="s">
        <v>93</v>
      </c>
      <c r="E149" s="178" t="s">
        <v>374</v>
      </c>
      <c r="F149" s="178" t="s">
        <v>80</v>
      </c>
      <c r="G149" s="178" t="s">
        <v>374</v>
      </c>
    </row>
    <row r="150" spans="1:7" ht="45" x14ac:dyDescent="0.2">
      <c r="A150" s="175"/>
      <c r="B150" s="175"/>
      <c r="C150" s="176" t="s">
        <v>343</v>
      </c>
      <c r="D150" s="177" t="s">
        <v>344</v>
      </c>
      <c r="E150" s="178" t="s">
        <v>375</v>
      </c>
      <c r="F150" s="178" t="s">
        <v>80</v>
      </c>
      <c r="G150" s="178" t="s">
        <v>375</v>
      </c>
    </row>
    <row r="151" spans="1:7" ht="67.5" x14ac:dyDescent="0.2">
      <c r="A151" s="175"/>
      <c r="B151" s="175"/>
      <c r="C151" s="176" t="s">
        <v>323</v>
      </c>
      <c r="D151" s="177" t="s">
        <v>324</v>
      </c>
      <c r="E151" s="178" t="s">
        <v>120</v>
      </c>
      <c r="F151" s="178" t="s">
        <v>80</v>
      </c>
      <c r="G151" s="178" t="s">
        <v>120</v>
      </c>
    </row>
    <row r="152" spans="1:7" ht="15" x14ac:dyDescent="0.2">
      <c r="A152" s="171"/>
      <c r="B152" s="181" t="s">
        <v>376</v>
      </c>
      <c r="C152" s="172"/>
      <c r="D152" s="173" t="s">
        <v>56</v>
      </c>
      <c r="E152" s="174" t="s">
        <v>377</v>
      </c>
      <c r="F152" s="174" t="s">
        <v>80</v>
      </c>
      <c r="G152" s="174" t="s">
        <v>377</v>
      </c>
    </row>
    <row r="153" spans="1:7" ht="56.25" x14ac:dyDescent="0.2">
      <c r="A153" s="175"/>
      <c r="B153" s="175"/>
      <c r="C153" s="176" t="s">
        <v>92</v>
      </c>
      <c r="D153" s="177" t="s">
        <v>93</v>
      </c>
      <c r="E153" s="178" t="s">
        <v>377</v>
      </c>
      <c r="F153" s="178" t="s">
        <v>80</v>
      </c>
      <c r="G153" s="178" t="s">
        <v>377</v>
      </c>
    </row>
    <row r="154" spans="1:7" ht="15" x14ac:dyDescent="0.2">
      <c r="A154" s="171"/>
      <c r="B154" s="181" t="s">
        <v>378</v>
      </c>
      <c r="C154" s="172"/>
      <c r="D154" s="173" t="s">
        <v>57</v>
      </c>
      <c r="E154" s="174" t="s">
        <v>379</v>
      </c>
      <c r="F154" s="174" t="s">
        <v>80</v>
      </c>
      <c r="G154" s="174" t="s">
        <v>379</v>
      </c>
    </row>
    <row r="155" spans="1:7" ht="56.25" x14ac:dyDescent="0.2">
      <c r="A155" s="175"/>
      <c r="B155" s="175"/>
      <c r="C155" s="176" t="s">
        <v>92</v>
      </c>
      <c r="D155" s="177" t="s">
        <v>93</v>
      </c>
      <c r="E155" s="178" t="s">
        <v>379</v>
      </c>
      <c r="F155" s="178" t="s">
        <v>80</v>
      </c>
      <c r="G155" s="178" t="s">
        <v>379</v>
      </c>
    </row>
    <row r="156" spans="1:7" ht="22.5" x14ac:dyDescent="0.2">
      <c r="A156" s="168" t="s">
        <v>380</v>
      </c>
      <c r="B156" s="168"/>
      <c r="C156" s="168"/>
      <c r="D156" s="169" t="s">
        <v>381</v>
      </c>
      <c r="E156" s="170" t="s">
        <v>382</v>
      </c>
      <c r="F156" s="170" t="s">
        <v>80</v>
      </c>
      <c r="G156" s="170" t="s">
        <v>382</v>
      </c>
    </row>
    <row r="157" spans="1:7" ht="15" x14ac:dyDescent="0.2">
      <c r="A157" s="171"/>
      <c r="B157" s="181" t="s">
        <v>383</v>
      </c>
      <c r="C157" s="172"/>
      <c r="D157" s="173" t="s">
        <v>384</v>
      </c>
      <c r="E157" s="174" t="s">
        <v>385</v>
      </c>
      <c r="F157" s="174" t="s">
        <v>80</v>
      </c>
      <c r="G157" s="174" t="s">
        <v>385</v>
      </c>
    </row>
    <row r="158" spans="1:7" ht="45" x14ac:dyDescent="0.2">
      <c r="A158" s="175"/>
      <c r="B158" s="175"/>
      <c r="C158" s="176" t="s">
        <v>111</v>
      </c>
      <c r="D158" s="177" t="s">
        <v>112</v>
      </c>
      <c r="E158" s="178" t="s">
        <v>386</v>
      </c>
      <c r="F158" s="178" t="s">
        <v>80</v>
      </c>
      <c r="G158" s="178" t="s">
        <v>386</v>
      </c>
    </row>
    <row r="159" spans="1:7" ht="22.5" x14ac:dyDescent="0.2">
      <c r="A159" s="175"/>
      <c r="B159" s="175"/>
      <c r="C159" s="176" t="s">
        <v>211</v>
      </c>
      <c r="D159" s="177" t="s">
        <v>212</v>
      </c>
      <c r="E159" s="178" t="s">
        <v>387</v>
      </c>
      <c r="F159" s="178" t="s">
        <v>80</v>
      </c>
      <c r="G159" s="178" t="s">
        <v>387</v>
      </c>
    </row>
    <row r="160" spans="1:7" ht="33.75" x14ac:dyDescent="0.2">
      <c r="A160" s="171"/>
      <c r="B160" s="181" t="s">
        <v>388</v>
      </c>
      <c r="C160" s="172"/>
      <c r="D160" s="173" t="s">
        <v>389</v>
      </c>
      <c r="E160" s="174" t="s">
        <v>271</v>
      </c>
      <c r="F160" s="174" t="s">
        <v>80</v>
      </c>
      <c r="G160" s="174" t="s">
        <v>271</v>
      </c>
    </row>
    <row r="161" spans="1:7" x14ac:dyDescent="0.2">
      <c r="A161" s="175"/>
      <c r="B161" s="175"/>
      <c r="C161" s="176" t="s">
        <v>99</v>
      </c>
      <c r="D161" s="177" t="s">
        <v>100</v>
      </c>
      <c r="E161" s="178" t="s">
        <v>271</v>
      </c>
      <c r="F161" s="178" t="s">
        <v>80</v>
      </c>
      <c r="G161" s="178" t="s">
        <v>271</v>
      </c>
    </row>
    <row r="162" spans="1:7" ht="15" x14ac:dyDescent="0.2">
      <c r="A162" s="171"/>
      <c r="B162" s="181" t="s">
        <v>390</v>
      </c>
      <c r="C162" s="172"/>
      <c r="D162" s="173" t="s">
        <v>13</v>
      </c>
      <c r="E162" s="174" t="s">
        <v>106</v>
      </c>
      <c r="F162" s="174" t="s">
        <v>80</v>
      </c>
      <c r="G162" s="174" t="s">
        <v>106</v>
      </c>
    </row>
    <row r="163" spans="1:7" x14ac:dyDescent="0.2">
      <c r="A163" s="175"/>
      <c r="B163" s="175"/>
      <c r="C163" s="176" t="s">
        <v>61</v>
      </c>
      <c r="D163" s="177" t="s">
        <v>62</v>
      </c>
      <c r="E163" s="178" t="s">
        <v>106</v>
      </c>
      <c r="F163" s="178" t="s">
        <v>80</v>
      </c>
      <c r="G163" s="178" t="s">
        <v>106</v>
      </c>
    </row>
    <row r="164" spans="1:7" ht="22.5" x14ac:dyDescent="0.2">
      <c r="A164" s="168" t="s">
        <v>391</v>
      </c>
      <c r="B164" s="168"/>
      <c r="C164" s="168"/>
      <c r="D164" s="169" t="s">
        <v>392</v>
      </c>
      <c r="E164" s="170" t="s">
        <v>97</v>
      </c>
      <c r="F164" s="170" t="s">
        <v>80</v>
      </c>
      <c r="G164" s="170" t="s">
        <v>97</v>
      </c>
    </row>
    <row r="165" spans="1:7" ht="15" x14ac:dyDescent="0.2">
      <c r="A165" s="171"/>
      <c r="B165" s="181" t="s">
        <v>393</v>
      </c>
      <c r="C165" s="172"/>
      <c r="D165" s="173" t="s">
        <v>394</v>
      </c>
      <c r="E165" s="174" t="s">
        <v>97</v>
      </c>
      <c r="F165" s="174" t="s">
        <v>80</v>
      </c>
      <c r="G165" s="174" t="s">
        <v>97</v>
      </c>
    </row>
    <row r="166" spans="1:7" x14ac:dyDescent="0.2">
      <c r="A166" s="175"/>
      <c r="B166" s="175"/>
      <c r="C166" s="176" t="s">
        <v>61</v>
      </c>
      <c r="D166" s="177" t="s">
        <v>62</v>
      </c>
      <c r="E166" s="178" t="s">
        <v>97</v>
      </c>
      <c r="F166" s="178" t="s">
        <v>80</v>
      </c>
      <c r="G166" s="178" t="s">
        <v>97</v>
      </c>
    </row>
    <row r="167" spans="1:7" x14ac:dyDescent="0.2">
      <c r="A167" s="168" t="s">
        <v>395</v>
      </c>
      <c r="B167" s="168"/>
      <c r="C167" s="168"/>
      <c r="D167" s="169" t="s">
        <v>396</v>
      </c>
      <c r="E167" s="170" t="s">
        <v>397</v>
      </c>
      <c r="F167" s="170" t="s">
        <v>80</v>
      </c>
      <c r="G167" s="170" t="s">
        <v>397</v>
      </c>
    </row>
    <row r="168" spans="1:7" ht="15" x14ac:dyDescent="0.2">
      <c r="A168" s="171"/>
      <c r="B168" s="181" t="s">
        <v>398</v>
      </c>
      <c r="C168" s="172"/>
      <c r="D168" s="173" t="s">
        <v>399</v>
      </c>
      <c r="E168" s="174" t="s">
        <v>397</v>
      </c>
      <c r="F168" s="174" t="s">
        <v>80</v>
      </c>
      <c r="G168" s="174" t="s">
        <v>397</v>
      </c>
    </row>
    <row r="169" spans="1:7" ht="45" x14ac:dyDescent="0.2">
      <c r="A169" s="175"/>
      <c r="B169" s="175"/>
      <c r="C169" s="176" t="s">
        <v>84</v>
      </c>
      <c r="D169" s="177" t="s">
        <v>85</v>
      </c>
      <c r="E169" s="178" t="s">
        <v>400</v>
      </c>
      <c r="F169" s="178" t="s">
        <v>80</v>
      </c>
      <c r="G169" s="178" t="s">
        <v>400</v>
      </c>
    </row>
    <row r="170" spans="1:7" ht="78.75" x14ac:dyDescent="0.2">
      <c r="A170" s="175"/>
      <c r="B170" s="175"/>
      <c r="C170" s="176" t="s">
        <v>401</v>
      </c>
      <c r="D170" s="177" t="s">
        <v>402</v>
      </c>
      <c r="E170" s="178" t="s">
        <v>403</v>
      </c>
      <c r="F170" s="178" t="s">
        <v>80</v>
      </c>
      <c r="G170" s="178" t="s">
        <v>403</v>
      </c>
    </row>
    <row r="171" spans="1:7" ht="56.25" x14ac:dyDescent="0.2">
      <c r="A171" s="175"/>
      <c r="B171" s="175"/>
      <c r="C171" s="176" t="s">
        <v>404</v>
      </c>
      <c r="D171" s="177" t="s">
        <v>405</v>
      </c>
      <c r="E171" s="178" t="s">
        <v>91</v>
      </c>
      <c r="F171" s="178" t="s">
        <v>80</v>
      </c>
      <c r="G171" s="178" t="s">
        <v>91</v>
      </c>
    </row>
    <row r="172" spans="1:7" x14ac:dyDescent="0.2">
      <c r="A172" s="179" t="s">
        <v>406</v>
      </c>
      <c r="B172" s="179"/>
      <c r="C172" s="179"/>
      <c r="D172" s="179"/>
      <c r="E172" s="180" t="s">
        <v>407</v>
      </c>
      <c r="F172" s="180" t="s">
        <v>408</v>
      </c>
      <c r="G172" s="180" t="s">
        <v>409</v>
      </c>
    </row>
  </sheetData>
  <mergeCells count="5">
    <mergeCell ref="A172:D172"/>
    <mergeCell ref="A25:G25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6"/>
  <sheetViews>
    <sheetView showGridLines="0" tabSelected="1" workbookViewId="0">
      <selection activeCell="L6" sqref="L6"/>
    </sheetView>
  </sheetViews>
  <sheetFormatPr defaultRowHeight="12.75" x14ac:dyDescent="0.2"/>
  <cols>
    <col min="1" max="1" width="6.140625" style="186" customWidth="1"/>
    <col min="2" max="2" width="8.42578125" style="186" customWidth="1"/>
    <col min="3" max="3" width="8.140625" style="186" customWidth="1"/>
    <col min="4" max="4" width="29.85546875" style="186" customWidth="1"/>
    <col min="5" max="5" width="13.140625" style="186" customWidth="1"/>
    <col min="6" max="6" width="10.28515625" style="186" customWidth="1"/>
    <col min="7" max="7" width="13.28515625" style="186" customWidth="1"/>
    <col min="8" max="252" width="9.140625" style="186"/>
    <col min="253" max="253" width="2.140625" style="186" customWidth="1"/>
    <col min="254" max="254" width="8.7109375" style="186" customWidth="1"/>
    <col min="255" max="255" width="9.85546875" style="186" customWidth="1"/>
    <col min="256" max="256" width="1" style="186" customWidth="1"/>
    <col min="257" max="257" width="10.85546875" style="186" customWidth="1"/>
    <col min="258" max="258" width="1" style="186" customWidth="1"/>
    <col min="259" max="259" width="53.5703125" style="186" customWidth="1"/>
    <col min="260" max="261" width="22.85546875" style="186" customWidth="1"/>
    <col min="262" max="262" width="8.7109375" style="186" customWidth="1"/>
    <col min="263" max="263" width="14.140625" style="186" customWidth="1"/>
    <col min="264" max="508" width="9.140625" style="186"/>
    <col min="509" max="509" width="2.140625" style="186" customWidth="1"/>
    <col min="510" max="510" width="8.7109375" style="186" customWidth="1"/>
    <col min="511" max="511" width="9.85546875" style="186" customWidth="1"/>
    <col min="512" max="512" width="1" style="186" customWidth="1"/>
    <col min="513" max="513" width="10.85546875" style="186" customWidth="1"/>
    <col min="514" max="514" width="1" style="186" customWidth="1"/>
    <col min="515" max="515" width="53.5703125" style="186" customWidth="1"/>
    <col min="516" max="517" width="22.85546875" style="186" customWidth="1"/>
    <col min="518" max="518" width="8.7109375" style="186" customWidth="1"/>
    <col min="519" max="519" width="14.140625" style="186" customWidth="1"/>
    <col min="520" max="764" width="9.140625" style="186"/>
    <col min="765" max="765" width="2.140625" style="186" customWidth="1"/>
    <col min="766" max="766" width="8.7109375" style="186" customWidth="1"/>
    <col min="767" max="767" width="9.85546875" style="186" customWidth="1"/>
    <col min="768" max="768" width="1" style="186" customWidth="1"/>
    <col min="769" max="769" width="10.85546875" style="186" customWidth="1"/>
    <col min="770" max="770" width="1" style="186" customWidth="1"/>
    <col min="771" max="771" width="53.5703125" style="186" customWidth="1"/>
    <col min="772" max="773" width="22.85546875" style="186" customWidth="1"/>
    <col min="774" max="774" width="8.7109375" style="186" customWidth="1"/>
    <col min="775" max="775" width="14.140625" style="186" customWidth="1"/>
    <col min="776" max="1020" width="9.140625" style="186"/>
    <col min="1021" max="1021" width="2.140625" style="186" customWidth="1"/>
    <col min="1022" max="1022" width="8.7109375" style="186" customWidth="1"/>
    <col min="1023" max="1023" width="9.85546875" style="186" customWidth="1"/>
    <col min="1024" max="1024" width="1" style="186" customWidth="1"/>
    <col min="1025" max="1025" width="10.85546875" style="186" customWidth="1"/>
    <col min="1026" max="1026" width="1" style="186" customWidth="1"/>
    <col min="1027" max="1027" width="53.5703125" style="186" customWidth="1"/>
    <col min="1028" max="1029" width="22.85546875" style="186" customWidth="1"/>
    <col min="1030" max="1030" width="8.7109375" style="186" customWidth="1"/>
    <col min="1031" max="1031" width="14.140625" style="186" customWidth="1"/>
    <col min="1032" max="1276" width="9.140625" style="186"/>
    <col min="1277" max="1277" width="2.140625" style="186" customWidth="1"/>
    <col min="1278" max="1278" width="8.7109375" style="186" customWidth="1"/>
    <col min="1279" max="1279" width="9.85546875" style="186" customWidth="1"/>
    <col min="1280" max="1280" width="1" style="186" customWidth="1"/>
    <col min="1281" max="1281" width="10.85546875" style="186" customWidth="1"/>
    <col min="1282" max="1282" width="1" style="186" customWidth="1"/>
    <col min="1283" max="1283" width="53.5703125" style="186" customWidth="1"/>
    <col min="1284" max="1285" width="22.85546875" style="186" customWidth="1"/>
    <col min="1286" max="1286" width="8.7109375" style="186" customWidth="1"/>
    <col min="1287" max="1287" width="14.140625" style="186" customWidth="1"/>
    <col min="1288" max="1532" width="9.140625" style="186"/>
    <col min="1533" max="1533" width="2.140625" style="186" customWidth="1"/>
    <col min="1534" max="1534" width="8.7109375" style="186" customWidth="1"/>
    <col min="1535" max="1535" width="9.85546875" style="186" customWidth="1"/>
    <col min="1536" max="1536" width="1" style="186" customWidth="1"/>
    <col min="1537" max="1537" width="10.85546875" style="186" customWidth="1"/>
    <col min="1538" max="1538" width="1" style="186" customWidth="1"/>
    <col min="1539" max="1539" width="53.5703125" style="186" customWidth="1"/>
    <col min="1540" max="1541" width="22.85546875" style="186" customWidth="1"/>
    <col min="1542" max="1542" width="8.7109375" style="186" customWidth="1"/>
    <col min="1543" max="1543" width="14.140625" style="186" customWidth="1"/>
    <col min="1544" max="1788" width="9.140625" style="186"/>
    <col min="1789" max="1789" width="2.140625" style="186" customWidth="1"/>
    <col min="1790" max="1790" width="8.7109375" style="186" customWidth="1"/>
    <col min="1791" max="1791" width="9.85546875" style="186" customWidth="1"/>
    <col min="1792" max="1792" width="1" style="186" customWidth="1"/>
    <col min="1793" max="1793" width="10.85546875" style="186" customWidth="1"/>
    <col min="1794" max="1794" width="1" style="186" customWidth="1"/>
    <col min="1795" max="1795" width="53.5703125" style="186" customWidth="1"/>
    <col min="1796" max="1797" width="22.85546875" style="186" customWidth="1"/>
    <col min="1798" max="1798" width="8.7109375" style="186" customWidth="1"/>
    <col min="1799" max="1799" width="14.140625" style="186" customWidth="1"/>
    <col min="1800" max="2044" width="9.140625" style="186"/>
    <col min="2045" max="2045" width="2.140625" style="186" customWidth="1"/>
    <col min="2046" max="2046" width="8.7109375" style="186" customWidth="1"/>
    <col min="2047" max="2047" width="9.85546875" style="186" customWidth="1"/>
    <col min="2048" max="2048" width="1" style="186" customWidth="1"/>
    <col min="2049" max="2049" width="10.85546875" style="186" customWidth="1"/>
    <col min="2050" max="2050" width="1" style="186" customWidth="1"/>
    <col min="2051" max="2051" width="53.5703125" style="186" customWidth="1"/>
    <col min="2052" max="2053" width="22.85546875" style="186" customWidth="1"/>
    <col min="2054" max="2054" width="8.7109375" style="186" customWidth="1"/>
    <col min="2055" max="2055" width="14.140625" style="186" customWidth="1"/>
    <col min="2056" max="2300" width="9.140625" style="186"/>
    <col min="2301" max="2301" width="2.140625" style="186" customWidth="1"/>
    <col min="2302" max="2302" width="8.7109375" style="186" customWidth="1"/>
    <col min="2303" max="2303" width="9.85546875" style="186" customWidth="1"/>
    <col min="2304" max="2304" width="1" style="186" customWidth="1"/>
    <col min="2305" max="2305" width="10.85546875" style="186" customWidth="1"/>
    <col min="2306" max="2306" width="1" style="186" customWidth="1"/>
    <col min="2307" max="2307" width="53.5703125" style="186" customWidth="1"/>
    <col min="2308" max="2309" width="22.85546875" style="186" customWidth="1"/>
    <col min="2310" max="2310" width="8.7109375" style="186" customWidth="1"/>
    <col min="2311" max="2311" width="14.140625" style="186" customWidth="1"/>
    <col min="2312" max="2556" width="9.140625" style="186"/>
    <col min="2557" max="2557" width="2.140625" style="186" customWidth="1"/>
    <col min="2558" max="2558" width="8.7109375" style="186" customWidth="1"/>
    <col min="2559" max="2559" width="9.85546875" style="186" customWidth="1"/>
    <col min="2560" max="2560" width="1" style="186" customWidth="1"/>
    <col min="2561" max="2561" width="10.85546875" style="186" customWidth="1"/>
    <col min="2562" max="2562" width="1" style="186" customWidth="1"/>
    <col min="2563" max="2563" width="53.5703125" style="186" customWidth="1"/>
    <col min="2564" max="2565" width="22.85546875" style="186" customWidth="1"/>
    <col min="2566" max="2566" width="8.7109375" style="186" customWidth="1"/>
    <col min="2567" max="2567" width="14.140625" style="186" customWidth="1"/>
    <col min="2568" max="2812" width="9.140625" style="186"/>
    <col min="2813" max="2813" width="2.140625" style="186" customWidth="1"/>
    <col min="2814" max="2814" width="8.7109375" style="186" customWidth="1"/>
    <col min="2815" max="2815" width="9.85546875" style="186" customWidth="1"/>
    <col min="2816" max="2816" width="1" style="186" customWidth="1"/>
    <col min="2817" max="2817" width="10.85546875" style="186" customWidth="1"/>
    <col min="2818" max="2818" width="1" style="186" customWidth="1"/>
    <col min="2819" max="2819" width="53.5703125" style="186" customWidth="1"/>
    <col min="2820" max="2821" width="22.85546875" style="186" customWidth="1"/>
    <col min="2822" max="2822" width="8.7109375" style="186" customWidth="1"/>
    <col min="2823" max="2823" width="14.140625" style="186" customWidth="1"/>
    <col min="2824" max="3068" width="9.140625" style="186"/>
    <col min="3069" max="3069" width="2.140625" style="186" customWidth="1"/>
    <col min="3070" max="3070" width="8.7109375" style="186" customWidth="1"/>
    <col min="3071" max="3071" width="9.85546875" style="186" customWidth="1"/>
    <col min="3072" max="3072" width="1" style="186" customWidth="1"/>
    <col min="3073" max="3073" width="10.85546875" style="186" customWidth="1"/>
    <col min="3074" max="3074" width="1" style="186" customWidth="1"/>
    <col min="3075" max="3075" width="53.5703125" style="186" customWidth="1"/>
    <col min="3076" max="3077" width="22.85546875" style="186" customWidth="1"/>
    <col min="3078" max="3078" width="8.7109375" style="186" customWidth="1"/>
    <col min="3079" max="3079" width="14.140625" style="186" customWidth="1"/>
    <col min="3080" max="3324" width="9.140625" style="186"/>
    <col min="3325" max="3325" width="2.140625" style="186" customWidth="1"/>
    <col min="3326" max="3326" width="8.7109375" style="186" customWidth="1"/>
    <col min="3327" max="3327" width="9.85546875" style="186" customWidth="1"/>
    <col min="3328" max="3328" width="1" style="186" customWidth="1"/>
    <col min="3329" max="3329" width="10.85546875" style="186" customWidth="1"/>
    <col min="3330" max="3330" width="1" style="186" customWidth="1"/>
    <col min="3331" max="3331" width="53.5703125" style="186" customWidth="1"/>
    <col min="3332" max="3333" width="22.85546875" style="186" customWidth="1"/>
    <col min="3334" max="3334" width="8.7109375" style="186" customWidth="1"/>
    <col min="3335" max="3335" width="14.140625" style="186" customWidth="1"/>
    <col min="3336" max="3580" width="9.140625" style="186"/>
    <col min="3581" max="3581" width="2.140625" style="186" customWidth="1"/>
    <col min="3582" max="3582" width="8.7109375" style="186" customWidth="1"/>
    <col min="3583" max="3583" width="9.85546875" style="186" customWidth="1"/>
    <col min="3584" max="3584" width="1" style="186" customWidth="1"/>
    <col min="3585" max="3585" width="10.85546875" style="186" customWidth="1"/>
    <col min="3586" max="3586" width="1" style="186" customWidth="1"/>
    <col min="3587" max="3587" width="53.5703125" style="186" customWidth="1"/>
    <col min="3588" max="3589" width="22.85546875" style="186" customWidth="1"/>
    <col min="3590" max="3590" width="8.7109375" style="186" customWidth="1"/>
    <col min="3591" max="3591" width="14.140625" style="186" customWidth="1"/>
    <col min="3592" max="3836" width="9.140625" style="186"/>
    <col min="3837" max="3837" width="2.140625" style="186" customWidth="1"/>
    <col min="3838" max="3838" width="8.7109375" style="186" customWidth="1"/>
    <col min="3839" max="3839" width="9.85546875" style="186" customWidth="1"/>
    <col min="3840" max="3840" width="1" style="186" customWidth="1"/>
    <col min="3841" max="3841" width="10.85546875" style="186" customWidth="1"/>
    <col min="3842" max="3842" width="1" style="186" customWidth="1"/>
    <col min="3843" max="3843" width="53.5703125" style="186" customWidth="1"/>
    <col min="3844" max="3845" width="22.85546875" style="186" customWidth="1"/>
    <col min="3846" max="3846" width="8.7109375" style="186" customWidth="1"/>
    <col min="3847" max="3847" width="14.140625" style="186" customWidth="1"/>
    <col min="3848" max="4092" width="9.140625" style="186"/>
    <col min="4093" max="4093" width="2.140625" style="186" customWidth="1"/>
    <col min="4094" max="4094" width="8.7109375" style="186" customWidth="1"/>
    <col min="4095" max="4095" width="9.85546875" style="186" customWidth="1"/>
    <col min="4096" max="4096" width="1" style="186" customWidth="1"/>
    <col min="4097" max="4097" width="10.85546875" style="186" customWidth="1"/>
    <col min="4098" max="4098" width="1" style="186" customWidth="1"/>
    <col min="4099" max="4099" width="53.5703125" style="186" customWidth="1"/>
    <col min="4100" max="4101" width="22.85546875" style="186" customWidth="1"/>
    <col min="4102" max="4102" width="8.7109375" style="186" customWidth="1"/>
    <col min="4103" max="4103" width="14.140625" style="186" customWidth="1"/>
    <col min="4104" max="4348" width="9.140625" style="186"/>
    <col min="4349" max="4349" width="2.140625" style="186" customWidth="1"/>
    <col min="4350" max="4350" width="8.7109375" style="186" customWidth="1"/>
    <col min="4351" max="4351" width="9.85546875" style="186" customWidth="1"/>
    <col min="4352" max="4352" width="1" style="186" customWidth="1"/>
    <col min="4353" max="4353" width="10.85546875" style="186" customWidth="1"/>
    <col min="4354" max="4354" width="1" style="186" customWidth="1"/>
    <col min="4355" max="4355" width="53.5703125" style="186" customWidth="1"/>
    <col min="4356" max="4357" width="22.85546875" style="186" customWidth="1"/>
    <col min="4358" max="4358" width="8.7109375" style="186" customWidth="1"/>
    <col min="4359" max="4359" width="14.140625" style="186" customWidth="1"/>
    <col min="4360" max="4604" width="9.140625" style="186"/>
    <col min="4605" max="4605" width="2.140625" style="186" customWidth="1"/>
    <col min="4606" max="4606" width="8.7109375" style="186" customWidth="1"/>
    <col min="4607" max="4607" width="9.85546875" style="186" customWidth="1"/>
    <col min="4608" max="4608" width="1" style="186" customWidth="1"/>
    <col min="4609" max="4609" width="10.85546875" style="186" customWidth="1"/>
    <col min="4610" max="4610" width="1" style="186" customWidth="1"/>
    <col min="4611" max="4611" width="53.5703125" style="186" customWidth="1"/>
    <col min="4612" max="4613" width="22.85546875" style="186" customWidth="1"/>
    <col min="4614" max="4614" width="8.7109375" style="186" customWidth="1"/>
    <col min="4615" max="4615" width="14.140625" style="186" customWidth="1"/>
    <col min="4616" max="4860" width="9.140625" style="186"/>
    <col min="4861" max="4861" width="2.140625" style="186" customWidth="1"/>
    <col min="4862" max="4862" width="8.7109375" style="186" customWidth="1"/>
    <col min="4863" max="4863" width="9.85546875" style="186" customWidth="1"/>
    <col min="4864" max="4864" width="1" style="186" customWidth="1"/>
    <col min="4865" max="4865" width="10.85546875" style="186" customWidth="1"/>
    <col min="4866" max="4866" width="1" style="186" customWidth="1"/>
    <col min="4867" max="4867" width="53.5703125" style="186" customWidth="1"/>
    <col min="4868" max="4869" width="22.85546875" style="186" customWidth="1"/>
    <col min="4870" max="4870" width="8.7109375" style="186" customWidth="1"/>
    <col min="4871" max="4871" width="14.140625" style="186" customWidth="1"/>
    <col min="4872" max="5116" width="9.140625" style="186"/>
    <col min="5117" max="5117" width="2.140625" style="186" customWidth="1"/>
    <col min="5118" max="5118" width="8.7109375" style="186" customWidth="1"/>
    <col min="5119" max="5119" width="9.85546875" style="186" customWidth="1"/>
    <col min="5120" max="5120" width="1" style="186" customWidth="1"/>
    <col min="5121" max="5121" width="10.85546875" style="186" customWidth="1"/>
    <col min="5122" max="5122" width="1" style="186" customWidth="1"/>
    <col min="5123" max="5123" width="53.5703125" style="186" customWidth="1"/>
    <col min="5124" max="5125" width="22.85546875" style="186" customWidth="1"/>
    <col min="5126" max="5126" width="8.7109375" style="186" customWidth="1"/>
    <col min="5127" max="5127" width="14.140625" style="186" customWidth="1"/>
    <col min="5128" max="5372" width="9.140625" style="186"/>
    <col min="5373" max="5373" width="2.140625" style="186" customWidth="1"/>
    <col min="5374" max="5374" width="8.7109375" style="186" customWidth="1"/>
    <col min="5375" max="5375" width="9.85546875" style="186" customWidth="1"/>
    <col min="5376" max="5376" width="1" style="186" customWidth="1"/>
    <col min="5377" max="5377" width="10.85546875" style="186" customWidth="1"/>
    <col min="5378" max="5378" width="1" style="186" customWidth="1"/>
    <col min="5379" max="5379" width="53.5703125" style="186" customWidth="1"/>
    <col min="5380" max="5381" width="22.85546875" style="186" customWidth="1"/>
    <col min="5382" max="5382" width="8.7109375" style="186" customWidth="1"/>
    <col min="5383" max="5383" width="14.140625" style="186" customWidth="1"/>
    <col min="5384" max="5628" width="9.140625" style="186"/>
    <col min="5629" max="5629" width="2.140625" style="186" customWidth="1"/>
    <col min="5630" max="5630" width="8.7109375" style="186" customWidth="1"/>
    <col min="5631" max="5631" width="9.85546875" style="186" customWidth="1"/>
    <col min="5632" max="5632" width="1" style="186" customWidth="1"/>
    <col min="5633" max="5633" width="10.85546875" style="186" customWidth="1"/>
    <col min="5634" max="5634" width="1" style="186" customWidth="1"/>
    <col min="5635" max="5635" width="53.5703125" style="186" customWidth="1"/>
    <col min="5636" max="5637" width="22.85546875" style="186" customWidth="1"/>
    <col min="5638" max="5638" width="8.7109375" style="186" customWidth="1"/>
    <col min="5639" max="5639" width="14.140625" style="186" customWidth="1"/>
    <col min="5640" max="5884" width="9.140625" style="186"/>
    <col min="5885" max="5885" width="2.140625" style="186" customWidth="1"/>
    <col min="5886" max="5886" width="8.7109375" style="186" customWidth="1"/>
    <col min="5887" max="5887" width="9.85546875" style="186" customWidth="1"/>
    <col min="5888" max="5888" width="1" style="186" customWidth="1"/>
    <col min="5889" max="5889" width="10.85546875" style="186" customWidth="1"/>
    <col min="5890" max="5890" width="1" style="186" customWidth="1"/>
    <col min="5891" max="5891" width="53.5703125" style="186" customWidth="1"/>
    <col min="5892" max="5893" width="22.85546875" style="186" customWidth="1"/>
    <col min="5894" max="5894" width="8.7109375" style="186" customWidth="1"/>
    <col min="5895" max="5895" width="14.140625" style="186" customWidth="1"/>
    <col min="5896" max="6140" width="9.140625" style="186"/>
    <col min="6141" max="6141" width="2.140625" style="186" customWidth="1"/>
    <col min="6142" max="6142" width="8.7109375" style="186" customWidth="1"/>
    <col min="6143" max="6143" width="9.85546875" style="186" customWidth="1"/>
    <col min="6144" max="6144" width="1" style="186" customWidth="1"/>
    <col min="6145" max="6145" width="10.85546875" style="186" customWidth="1"/>
    <col min="6146" max="6146" width="1" style="186" customWidth="1"/>
    <col min="6147" max="6147" width="53.5703125" style="186" customWidth="1"/>
    <col min="6148" max="6149" width="22.85546875" style="186" customWidth="1"/>
    <col min="6150" max="6150" width="8.7109375" style="186" customWidth="1"/>
    <col min="6151" max="6151" width="14.140625" style="186" customWidth="1"/>
    <col min="6152" max="6396" width="9.140625" style="186"/>
    <col min="6397" max="6397" width="2.140625" style="186" customWidth="1"/>
    <col min="6398" max="6398" width="8.7109375" style="186" customWidth="1"/>
    <col min="6399" max="6399" width="9.85546875" style="186" customWidth="1"/>
    <col min="6400" max="6400" width="1" style="186" customWidth="1"/>
    <col min="6401" max="6401" width="10.85546875" style="186" customWidth="1"/>
    <col min="6402" max="6402" width="1" style="186" customWidth="1"/>
    <col min="6403" max="6403" width="53.5703125" style="186" customWidth="1"/>
    <col min="6404" max="6405" width="22.85546875" style="186" customWidth="1"/>
    <col min="6406" max="6406" width="8.7109375" style="186" customWidth="1"/>
    <col min="6407" max="6407" width="14.140625" style="186" customWidth="1"/>
    <col min="6408" max="6652" width="9.140625" style="186"/>
    <col min="6653" max="6653" width="2.140625" style="186" customWidth="1"/>
    <col min="6654" max="6654" width="8.7109375" style="186" customWidth="1"/>
    <col min="6655" max="6655" width="9.85546875" style="186" customWidth="1"/>
    <col min="6656" max="6656" width="1" style="186" customWidth="1"/>
    <col min="6657" max="6657" width="10.85546875" style="186" customWidth="1"/>
    <col min="6658" max="6658" width="1" style="186" customWidth="1"/>
    <col min="6659" max="6659" width="53.5703125" style="186" customWidth="1"/>
    <col min="6660" max="6661" width="22.85546875" style="186" customWidth="1"/>
    <col min="6662" max="6662" width="8.7109375" style="186" customWidth="1"/>
    <col min="6663" max="6663" width="14.140625" style="186" customWidth="1"/>
    <col min="6664" max="6908" width="9.140625" style="186"/>
    <col min="6909" max="6909" width="2.140625" style="186" customWidth="1"/>
    <col min="6910" max="6910" width="8.7109375" style="186" customWidth="1"/>
    <col min="6911" max="6911" width="9.85546875" style="186" customWidth="1"/>
    <col min="6912" max="6912" width="1" style="186" customWidth="1"/>
    <col min="6913" max="6913" width="10.85546875" style="186" customWidth="1"/>
    <col min="6914" max="6914" width="1" style="186" customWidth="1"/>
    <col min="6915" max="6915" width="53.5703125" style="186" customWidth="1"/>
    <col min="6916" max="6917" width="22.85546875" style="186" customWidth="1"/>
    <col min="6918" max="6918" width="8.7109375" style="186" customWidth="1"/>
    <col min="6919" max="6919" width="14.140625" style="186" customWidth="1"/>
    <col min="6920" max="7164" width="9.140625" style="186"/>
    <col min="7165" max="7165" width="2.140625" style="186" customWidth="1"/>
    <col min="7166" max="7166" width="8.7109375" style="186" customWidth="1"/>
    <col min="7167" max="7167" width="9.85546875" style="186" customWidth="1"/>
    <col min="7168" max="7168" width="1" style="186" customWidth="1"/>
    <col min="7169" max="7169" width="10.85546875" style="186" customWidth="1"/>
    <col min="7170" max="7170" width="1" style="186" customWidth="1"/>
    <col min="7171" max="7171" width="53.5703125" style="186" customWidth="1"/>
    <col min="7172" max="7173" width="22.85546875" style="186" customWidth="1"/>
    <col min="7174" max="7174" width="8.7109375" style="186" customWidth="1"/>
    <col min="7175" max="7175" width="14.140625" style="186" customWidth="1"/>
    <col min="7176" max="7420" width="9.140625" style="186"/>
    <col min="7421" max="7421" width="2.140625" style="186" customWidth="1"/>
    <col min="7422" max="7422" width="8.7109375" style="186" customWidth="1"/>
    <col min="7423" max="7423" width="9.85546875" style="186" customWidth="1"/>
    <col min="7424" max="7424" width="1" style="186" customWidth="1"/>
    <col min="7425" max="7425" width="10.85546875" style="186" customWidth="1"/>
    <col min="7426" max="7426" width="1" style="186" customWidth="1"/>
    <col min="7427" max="7427" width="53.5703125" style="186" customWidth="1"/>
    <col min="7428" max="7429" width="22.85546875" style="186" customWidth="1"/>
    <col min="7430" max="7430" width="8.7109375" style="186" customWidth="1"/>
    <col min="7431" max="7431" width="14.140625" style="186" customWidth="1"/>
    <col min="7432" max="7676" width="9.140625" style="186"/>
    <col min="7677" max="7677" width="2.140625" style="186" customWidth="1"/>
    <col min="7678" max="7678" width="8.7109375" style="186" customWidth="1"/>
    <col min="7679" max="7679" width="9.85546875" style="186" customWidth="1"/>
    <col min="7680" max="7680" width="1" style="186" customWidth="1"/>
    <col min="7681" max="7681" width="10.85546875" style="186" customWidth="1"/>
    <col min="7682" max="7682" width="1" style="186" customWidth="1"/>
    <col min="7683" max="7683" width="53.5703125" style="186" customWidth="1"/>
    <col min="7684" max="7685" width="22.85546875" style="186" customWidth="1"/>
    <col min="7686" max="7686" width="8.7109375" style="186" customWidth="1"/>
    <col min="7687" max="7687" width="14.140625" style="186" customWidth="1"/>
    <col min="7688" max="7932" width="9.140625" style="186"/>
    <col min="7933" max="7933" width="2.140625" style="186" customWidth="1"/>
    <col min="7934" max="7934" width="8.7109375" style="186" customWidth="1"/>
    <col min="7935" max="7935" width="9.85546875" style="186" customWidth="1"/>
    <col min="7936" max="7936" width="1" style="186" customWidth="1"/>
    <col min="7937" max="7937" width="10.85546875" style="186" customWidth="1"/>
    <col min="7938" max="7938" width="1" style="186" customWidth="1"/>
    <col min="7939" max="7939" width="53.5703125" style="186" customWidth="1"/>
    <col min="7940" max="7941" width="22.85546875" style="186" customWidth="1"/>
    <col min="7942" max="7942" width="8.7109375" style="186" customWidth="1"/>
    <col min="7943" max="7943" width="14.140625" style="186" customWidth="1"/>
    <col min="7944" max="8188" width="9.140625" style="186"/>
    <col min="8189" max="8189" width="2.140625" style="186" customWidth="1"/>
    <col min="8190" max="8190" width="8.7109375" style="186" customWidth="1"/>
    <col min="8191" max="8191" width="9.85546875" style="186" customWidth="1"/>
    <col min="8192" max="8192" width="1" style="186" customWidth="1"/>
    <col min="8193" max="8193" width="10.85546875" style="186" customWidth="1"/>
    <col min="8194" max="8194" width="1" style="186" customWidth="1"/>
    <col min="8195" max="8195" width="53.5703125" style="186" customWidth="1"/>
    <col min="8196" max="8197" width="22.85546875" style="186" customWidth="1"/>
    <col min="8198" max="8198" width="8.7109375" style="186" customWidth="1"/>
    <col min="8199" max="8199" width="14.140625" style="186" customWidth="1"/>
    <col min="8200" max="8444" width="9.140625" style="186"/>
    <col min="8445" max="8445" width="2.140625" style="186" customWidth="1"/>
    <col min="8446" max="8446" width="8.7109375" style="186" customWidth="1"/>
    <col min="8447" max="8447" width="9.85546875" style="186" customWidth="1"/>
    <col min="8448" max="8448" width="1" style="186" customWidth="1"/>
    <col min="8449" max="8449" width="10.85546875" style="186" customWidth="1"/>
    <col min="8450" max="8450" width="1" style="186" customWidth="1"/>
    <col min="8451" max="8451" width="53.5703125" style="186" customWidth="1"/>
    <col min="8452" max="8453" width="22.85546875" style="186" customWidth="1"/>
    <col min="8454" max="8454" width="8.7109375" style="186" customWidth="1"/>
    <col min="8455" max="8455" width="14.140625" style="186" customWidth="1"/>
    <col min="8456" max="8700" width="9.140625" style="186"/>
    <col min="8701" max="8701" width="2.140625" style="186" customWidth="1"/>
    <col min="8702" max="8702" width="8.7109375" style="186" customWidth="1"/>
    <col min="8703" max="8703" width="9.85546875" style="186" customWidth="1"/>
    <col min="8704" max="8704" width="1" style="186" customWidth="1"/>
    <col min="8705" max="8705" width="10.85546875" style="186" customWidth="1"/>
    <col min="8706" max="8706" width="1" style="186" customWidth="1"/>
    <col min="8707" max="8707" width="53.5703125" style="186" customWidth="1"/>
    <col min="8708" max="8709" width="22.85546875" style="186" customWidth="1"/>
    <col min="8710" max="8710" width="8.7109375" style="186" customWidth="1"/>
    <col min="8711" max="8711" width="14.140625" style="186" customWidth="1"/>
    <col min="8712" max="8956" width="9.140625" style="186"/>
    <col min="8957" max="8957" width="2.140625" style="186" customWidth="1"/>
    <col min="8958" max="8958" width="8.7109375" style="186" customWidth="1"/>
    <col min="8959" max="8959" width="9.85546875" style="186" customWidth="1"/>
    <col min="8960" max="8960" width="1" style="186" customWidth="1"/>
    <col min="8961" max="8961" width="10.85546875" style="186" customWidth="1"/>
    <col min="8962" max="8962" width="1" style="186" customWidth="1"/>
    <col min="8963" max="8963" width="53.5703125" style="186" customWidth="1"/>
    <col min="8964" max="8965" width="22.85546875" style="186" customWidth="1"/>
    <col min="8966" max="8966" width="8.7109375" style="186" customWidth="1"/>
    <col min="8967" max="8967" width="14.140625" style="186" customWidth="1"/>
    <col min="8968" max="9212" width="9.140625" style="186"/>
    <col min="9213" max="9213" width="2.140625" style="186" customWidth="1"/>
    <col min="9214" max="9214" width="8.7109375" style="186" customWidth="1"/>
    <col min="9215" max="9215" width="9.85546875" style="186" customWidth="1"/>
    <col min="9216" max="9216" width="1" style="186" customWidth="1"/>
    <col min="9217" max="9217" width="10.85546875" style="186" customWidth="1"/>
    <col min="9218" max="9218" width="1" style="186" customWidth="1"/>
    <col min="9219" max="9219" width="53.5703125" style="186" customWidth="1"/>
    <col min="9220" max="9221" width="22.85546875" style="186" customWidth="1"/>
    <col min="9222" max="9222" width="8.7109375" style="186" customWidth="1"/>
    <col min="9223" max="9223" width="14.140625" style="186" customWidth="1"/>
    <col min="9224" max="9468" width="9.140625" style="186"/>
    <col min="9469" max="9469" width="2.140625" style="186" customWidth="1"/>
    <col min="9470" max="9470" width="8.7109375" style="186" customWidth="1"/>
    <col min="9471" max="9471" width="9.85546875" style="186" customWidth="1"/>
    <col min="9472" max="9472" width="1" style="186" customWidth="1"/>
    <col min="9473" max="9473" width="10.85546875" style="186" customWidth="1"/>
    <col min="9474" max="9474" width="1" style="186" customWidth="1"/>
    <col min="9475" max="9475" width="53.5703125" style="186" customWidth="1"/>
    <col min="9476" max="9477" width="22.85546875" style="186" customWidth="1"/>
    <col min="9478" max="9478" width="8.7109375" style="186" customWidth="1"/>
    <col min="9479" max="9479" width="14.140625" style="186" customWidth="1"/>
    <col min="9480" max="9724" width="9.140625" style="186"/>
    <col min="9725" max="9725" width="2.140625" style="186" customWidth="1"/>
    <col min="9726" max="9726" width="8.7109375" style="186" customWidth="1"/>
    <col min="9727" max="9727" width="9.85546875" style="186" customWidth="1"/>
    <col min="9728" max="9728" width="1" style="186" customWidth="1"/>
    <col min="9729" max="9729" width="10.85546875" style="186" customWidth="1"/>
    <col min="9730" max="9730" width="1" style="186" customWidth="1"/>
    <col min="9731" max="9731" width="53.5703125" style="186" customWidth="1"/>
    <col min="9732" max="9733" width="22.85546875" style="186" customWidth="1"/>
    <col min="9734" max="9734" width="8.7109375" style="186" customWidth="1"/>
    <col min="9735" max="9735" width="14.140625" style="186" customWidth="1"/>
    <col min="9736" max="9980" width="9.140625" style="186"/>
    <col min="9981" max="9981" width="2.140625" style="186" customWidth="1"/>
    <col min="9982" max="9982" width="8.7109375" style="186" customWidth="1"/>
    <col min="9983" max="9983" width="9.85546875" style="186" customWidth="1"/>
    <col min="9984" max="9984" width="1" style="186" customWidth="1"/>
    <col min="9985" max="9985" width="10.85546875" style="186" customWidth="1"/>
    <col min="9986" max="9986" width="1" style="186" customWidth="1"/>
    <col min="9987" max="9987" width="53.5703125" style="186" customWidth="1"/>
    <col min="9988" max="9989" width="22.85546875" style="186" customWidth="1"/>
    <col min="9990" max="9990" width="8.7109375" style="186" customWidth="1"/>
    <col min="9991" max="9991" width="14.140625" style="186" customWidth="1"/>
    <col min="9992" max="10236" width="9.140625" style="186"/>
    <col min="10237" max="10237" width="2.140625" style="186" customWidth="1"/>
    <col min="10238" max="10238" width="8.7109375" style="186" customWidth="1"/>
    <col min="10239" max="10239" width="9.85546875" style="186" customWidth="1"/>
    <col min="10240" max="10240" width="1" style="186" customWidth="1"/>
    <col min="10241" max="10241" width="10.85546875" style="186" customWidth="1"/>
    <col min="10242" max="10242" width="1" style="186" customWidth="1"/>
    <col min="10243" max="10243" width="53.5703125" style="186" customWidth="1"/>
    <col min="10244" max="10245" width="22.85546875" style="186" customWidth="1"/>
    <col min="10246" max="10246" width="8.7109375" style="186" customWidth="1"/>
    <col min="10247" max="10247" width="14.140625" style="186" customWidth="1"/>
    <col min="10248" max="10492" width="9.140625" style="186"/>
    <col min="10493" max="10493" width="2.140625" style="186" customWidth="1"/>
    <col min="10494" max="10494" width="8.7109375" style="186" customWidth="1"/>
    <col min="10495" max="10495" width="9.85546875" style="186" customWidth="1"/>
    <col min="10496" max="10496" width="1" style="186" customWidth="1"/>
    <col min="10497" max="10497" width="10.85546875" style="186" customWidth="1"/>
    <col min="10498" max="10498" width="1" style="186" customWidth="1"/>
    <col min="10499" max="10499" width="53.5703125" style="186" customWidth="1"/>
    <col min="10500" max="10501" width="22.85546875" style="186" customWidth="1"/>
    <col min="10502" max="10502" width="8.7109375" style="186" customWidth="1"/>
    <col min="10503" max="10503" width="14.140625" style="186" customWidth="1"/>
    <col min="10504" max="10748" width="9.140625" style="186"/>
    <col min="10749" max="10749" width="2.140625" style="186" customWidth="1"/>
    <col min="10750" max="10750" width="8.7109375" style="186" customWidth="1"/>
    <col min="10751" max="10751" width="9.85546875" style="186" customWidth="1"/>
    <col min="10752" max="10752" width="1" style="186" customWidth="1"/>
    <col min="10753" max="10753" width="10.85546875" style="186" customWidth="1"/>
    <col min="10754" max="10754" width="1" style="186" customWidth="1"/>
    <col min="10755" max="10755" width="53.5703125" style="186" customWidth="1"/>
    <col min="10756" max="10757" width="22.85546875" style="186" customWidth="1"/>
    <col min="10758" max="10758" width="8.7109375" style="186" customWidth="1"/>
    <col min="10759" max="10759" width="14.140625" style="186" customWidth="1"/>
    <col min="10760" max="11004" width="9.140625" style="186"/>
    <col min="11005" max="11005" width="2.140625" style="186" customWidth="1"/>
    <col min="11006" max="11006" width="8.7109375" style="186" customWidth="1"/>
    <col min="11007" max="11007" width="9.85546875" style="186" customWidth="1"/>
    <col min="11008" max="11008" width="1" style="186" customWidth="1"/>
    <col min="11009" max="11009" width="10.85546875" style="186" customWidth="1"/>
    <col min="11010" max="11010" width="1" style="186" customWidth="1"/>
    <col min="11011" max="11011" width="53.5703125" style="186" customWidth="1"/>
    <col min="11012" max="11013" width="22.85546875" style="186" customWidth="1"/>
    <col min="11014" max="11014" width="8.7109375" style="186" customWidth="1"/>
    <col min="11015" max="11015" width="14.140625" style="186" customWidth="1"/>
    <col min="11016" max="11260" width="9.140625" style="186"/>
    <col min="11261" max="11261" width="2.140625" style="186" customWidth="1"/>
    <col min="11262" max="11262" width="8.7109375" style="186" customWidth="1"/>
    <col min="11263" max="11263" width="9.85546875" style="186" customWidth="1"/>
    <col min="11264" max="11264" width="1" style="186" customWidth="1"/>
    <col min="11265" max="11265" width="10.85546875" style="186" customWidth="1"/>
    <col min="11266" max="11266" width="1" style="186" customWidth="1"/>
    <col min="11267" max="11267" width="53.5703125" style="186" customWidth="1"/>
    <col min="11268" max="11269" width="22.85546875" style="186" customWidth="1"/>
    <col min="11270" max="11270" width="8.7109375" style="186" customWidth="1"/>
    <col min="11271" max="11271" width="14.140625" style="186" customWidth="1"/>
    <col min="11272" max="11516" width="9.140625" style="186"/>
    <col min="11517" max="11517" width="2.140625" style="186" customWidth="1"/>
    <col min="11518" max="11518" width="8.7109375" style="186" customWidth="1"/>
    <col min="11519" max="11519" width="9.85546875" style="186" customWidth="1"/>
    <col min="11520" max="11520" width="1" style="186" customWidth="1"/>
    <col min="11521" max="11521" width="10.85546875" style="186" customWidth="1"/>
    <col min="11522" max="11522" width="1" style="186" customWidth="1"/>
    <col min="11523" max="11523" width="53.5703125" style="186" customWidth="1"/>
    <col min="11524" max="11525" width="22.85546875" style="186" customWidth="1"/>
    <col min="11526" max="11526" width="8.7109375" style="186" customWidth="1"/>
    <col min="11527" max="11527" width="14.140625" style="186" customWidth="1"/>
    <col min="11528" max="11772" width="9.140625" style="186"/>
    <col min="11773" max="11773" width="2.140625" style="186" customWidth="1"/>
    <col min="11774" max="11774" width="8.7109375" style="186" customWidth="1"/>
    <col min="11775" max="11775" width="9.85546875" style="186" customWidth="1"/>
    <col min="11776" max="11776" width="1" style="186" customWidth="1"/>
    <col min="11777" max="11777" width="10.85546875" style="186" customWidth="1"/>
    <col min="11778" max="11778" width="1" style="186" customWidth="1"/>
    <col min="11779" max="11779" width="53.5703125" style="186" customWidth="1"/>
    <col min="11780" max="11781" width="22.85546875" style="186" customWidth="1"/>
    <col min="11782" max="11782" width="8.7109375" style="186" customWidth="1"/>
    <col min="11783" max="11783" width="14.140625" style="186" customWidth="1"/>
    <col min="11784" max="12028" width="9.140625" style="186"/>
    <col min="12029" max="12029" width="2.140625" style="186" customWidth="1"/>
    <col min="12030" max="12030" width="8.7109375" style="186" customWidth="1"/>
    <col min="12031" max="12031" width="9.85546875" style="186" customWidth="1"/>
    <col min="12032" max="12032" width="1" style="186" customWidth="1"/>
    <col min="12033" max="12033" width="10.85546875" style="186" customWidth="1"/>
    <col min="12034" max="12034" width="1" style="186" customWidth="1"/>
    <col min="12035" max="12035" width="53.5703125" style="186" customWidth="1"/>
    <col min="12036" max="12037" width="22.85546875" style="186" customWidth="1"/>
    <col min="12038" max="12038" width="8.7109375" style="186" customWidth="1"/>
    <col min="12039" max="12039" width="14.140625" style="186" customWidth="1"/>
    <col min="12040" max="12284" width="9.140625" style="186"/>
    <col min="12285" max="12285" width="2.140625" style="186" customWidth="1"/>
    <col min="12286" max="12286" width="8.7109375" style="186" customWidth="1"/>
    <col min="12287" max="12287" width="9.85546875" style="186" customWidth="1"/>
    <col min="12288" max="12288" width="1" style="186" customWidth="1"/>
    <col min="12289" max="12289" width="10.85546875" style="186" customWidth="1"/>
    <col min="12290" max="12290" width="1" style="186" customWidth="1"/>
    <col min="12291" max="12291" width="53.5703125" style="186" customWidth="1"/>
    <col min="12292" max="12293" width="22.85546875" style="186" customWidth="1"/>
    <col min="12294" max="12294" width="8.7109375" style="186" customWidth="1"/>
    <col min="12295" max="12295" width="14.140625" style="186" customWidth="1"/>
    <col min="12296" max="12540" width="9.140625" style="186"/>
    <col min="12541" max="12541" width="2.140625" style="186" customWidth="1"/>
    <col min="12542" max="12542" width="8.7109375" style="186" customWidth="1"/>
    <col min="12543" max="12543" width="9.85546875" style="186" customWidth="1"/>
    <col min="12544" max="12544" width="1" style="186" customWidth="1"/>
    <col min="12545" max="12545" width="10.85546875" style="186" customWidth="1"/>
    <col min="12546" max="12546" width="1" style="186" customWidth="1"/>
    <col min="12547" max="12547" width="53.5703125" style="186" customWidth="1"/>
    <col min="12548" max="12549" width="22.85546875" style="186" customWidth="1"/>
    <col min="12550" max="12550" width="8.7109375" style="186" customWidth="1"/>
    <col min="12551" max="12551" width="14.140625" style="186" customWidth="1"/>
    <col min="12552" max="12796" width="9.140625" style="186"/>
    <col min="12797" max="12797" width="2.140625" style="186" customWidth="1"/>
    <col min="12798" max="12798" width="8.7109375" style="186" customWidth="1"/>
    <col min="12799" max="12799" width="9.85546875" style="186" customWidth="1"/>
    <col min="12800" max="12800" width="1" style="186" customWidth="1"/>
    <col min="12801" max="12801" width="10.85546875" style="186" customWidth="1"/>
    <col min="12802" max="12802" width="1" style="186" customWidth="1"/>
    <col min="12803" max="12803" width="53.5703125" style="186" customWidth="1"/>
    <col min="12804" max="12805" width="22.85546875" style="186" customWidth="1"/>
    <col min="12806" max="12806" width="8.7109375" style="186" customWidth="1"/>
    <col min="12807" max="12807" width="14.140625" style="186" customWidth="1"/>
    <col min="12808" max="13052" width="9.140625" style="186"/>
    <col min="13053" max="13053" width="2.140625" style="186" customWidth="1"/>
    <col min="13054" max="13054" width="8.7109375" style="186" customWidth="1"/>
    <col min="13055" max="13055" width="9.85546875" style="186" customWidth="1"/>
    <col min="13056" max="13056" width="1" style="186" customWidth="1"/>
    <col min="13057" max="13057" width="10.85546875" style="186" customWidth="1"/>
    <col min="13058" max="13058" width="1" style="186" customWidth="1"/>
    <col min="13059" max="13059" width="53.5703125" style="186" customWidth="1"/>
    <col min="13060" max="13061" width="22.85546875" style="186" customWidth="1"/>
    <col min="13062" max="13062" width="8.7109375" style="186" customWidth="1"/>
    <col min="13063" max="13063" width="14.140625" style="186" customWidth="1"/>
    <col min="13064" max="13308" width="9.140625" style="186"/>
    <col min="13309" max="13309" width="2.140625" style="186" customWidth="1"/>
    <col min="13310" max="13310" width="8.7109375" style="186" customWidth="1"/>
    <col min="13311" max="13311" width="9.85546875" style="186" customWidth="1"/>
    <col min="13312" max="13312" width="1" style="186" customWidth="1"/>
    <col min="13313" max="13313" width="10.85546875" style="186" customWidth="1"/>
    <col min="13314" max="13314" width="1" style="186" customWidth="1"/>
    <col min="13315" max="13315" width="53.5703125" style="186" customWidth="1"/>
    <col min="13316" max="13317" width="22.85546875" style="186" customWidth="1"/>
    <col min="13318" max="13318" width="8.7109375" style="186" customWidth="1"/>
    <col min="13319" max="13319" width="14.140625" style="186" customWidth="1"/>
    <col min="13320" max="13564" width="9.140625" style="186"/>
    <col min="13565" max="13565" width="2.140625" style="186" customWidth="1"/>
    <col min="13566" max="13566" width="8.7109375" style="186" customWidth="1"/>
    <col min="13567" max="13567" width="9.85546875" style="186" customWidth="1"/>
    <col min="13568" max="13568" width="1" style="186" customWidth="1"/>
    <col min="13569" max="13569" width="10.85546875" style="186" customWidth="1"/>
    <col min="13570" max="13570" width="1" style="186" customWidth="1"/>
    <col min="13571" max="13571" width="53.5703125" style="186" customWidth="1"/>
    <col min="13572" max="13573" width="22.85546875" style="186" customWidth="1"/>
    <col min="13574" max="13574" width="8.7109375" style="186" customWidth="1"/>
    <col min="13575" max="13575" width="14.140625" style="186" customWidth="1"/>
    <col min="13576" max="13820" width="9.140625" style="186"/>
    <col min="13821" max="13821" width="2.140625" style="186" customWidth="1"/>
    <col min="13822" max="13822" width="8.7109375" style="186" customWidth="1"/>
    <col min="13823" max="13823" width="9.85546875" style="186" customWidth="1"/>
    <col min="13824" max="13824" width="1" style="186" customWidth="1"/>
    <col min="13825" max="13825" width="10.85546875" style="186" customWidth="1"/>
    <col min="13826" max="13826" width="1" style="186" customWidth="1"/>
    <col min="13827" max="13827" width="53.5703125" style="186" customWidth="1"/>
    <col min="13828" max="13829" width="22.85546875" style="186" customWidth="1"/>
    <col min="13830" max="13830" width="8.7109375" style="186" customWidth="1"/>
    <col min="13831" max="13831" width="14.140625" style="186" customWidth="1"/>
    <col min="13832" max="14076" width="9.140625" style="186"/>
    <col min="14077" max="14077" width="2.140625" style="186" customWidth="1"/>
    <col min="14078" max="14078" width="8.7109375" style="186" customWidth="1"/>
    <col min="14079" max="14079" width="9.85546875" style="186" customWidth="1"/>
    <col min="14080" max="14080" width="1" style="186" customWidth="1"/>
    <col min="14081" max="14081" width="10.85546875" style="186" customWidth="1"/>
    <col min="14082" max="14082" width="1" style="186" customWidth="1"/>
    <col min="14083" max="14083" width="53.5703125" style="186" customWidth="1"/>
    <col min="14084" max="14085" width="22.85546875" style="186" customWidth="1"/>
    <col min="14086" max="14086" width="8.7109375" style="186" customWidth="1"/>
    <col min="14087" max="14087" width="14.140625" style="186" customWidth="1"/>
    <col min="14088" max="14332" width="9.140625" style="186"/>
    <col min="14333" max="14333" width="2.140625" style="186" customWidth="1"/>
    <col min="14334" max="14334" width="8.7109375" style="186" customWidth="1"/>
    <col min="14335" max="14335" width="9.85546875" style="186" customWidth="1"/>
    <col min="14336" max="14336" width="1" style="186" customWidth="1"/>
    <col min="14337" max="14337" width="10.85546875" style="186" customWidth="1"/>
    <col min="14338" max="14338" width="1" style="186" customWidth="1"/>
    <col min="14339" max="14339" width="53.5703125" style="186" customWidth="1"/>
    <col min="14340" max="14341" width="22.85546875" style="186" customWidth="1"/>
    <col min="14342" max="14342" width="8.7109375" style="186" customWidth="1"/>
    <col min="14343" max="14343" width="14.140625" style="186" customWidth="1"/>
    <col min="14344" max="14588" width="9.140625" style="186"/>
    <col min="14589" max="14589" width="2.140625" style="186" customWidth="1"/>
    <col min="14590" max="14590" width="8.7109375" style="186" customWidth="1"/>
    <col min="14591" max="14591" width="9.85546875" style="186" customWidth="1"/>
    <col min="14592" max="14592" width="1" style="186" customWidth="1"/>
    <col min="14593" max="14593" width="10.85546875" style="186" customWidth="1"/>
    <col min="14594" max="14594" width="1" style="186" customWidth="1"/>
    <col min="14595" max="14595" width="53.5703125" style="186" customWidth="1"/>
    <col min="14596" max="14597" width="22.85546875" style="186" customWidth="1"/>
    <col min="14598" max="14598" width="8.7109375" style="186" customWidth="1"/>
    <col min="14599" max="14599" width="14.140625" style="186" customWidth="1"/>
    <col min="14600" max="14844" width="9.140625" style="186"/>
    <col min="14845" max="14845" width="2.140625" style="186" customWidth="1"/>
    <col min="14846" max="14846" width="8.7109375" style="186" customWidth="1"/>
    <col min="14847" max="14847" width="9.85546875" style="186" customWidth="1"/>
    <col min="14848" max="14848" width="1" style="186" customWidth="1"/>
    <col min="14849" max="14849" width="10.85546875" style="186" customWidth="1"/>
    <col min="14850" max="14850" width="1" style="186" customWidth="1"/>
    <col min="14851" max="14851" width="53.5703125" style="186" customWidth="1"/>
    <col min="14852" max="14853" width="22.85546875" style="186" customWidth="1"/>
    <col min="14854" max="14854" width="8.7109375" style="186" customWidth="1"/>
    <col min="14855" max="14855" width="14.140625" style="186" customWidth="1"/>
    <col min="14856" max="15100" width="9.140625" style="186"/>
    <col min="15101" max="15101" width="2.140625" style="186" customWidth="1"/>
    <col min="15102" max="15102" width="8.7109375" style="186" customWidth="1"/>
    <col min="15103" max="15103" width="9.85546875" style="186" customWidth="1"/>
    <col min="15104" max="15104" width="1" style="186" customWidth="1"/>
    <col min="15105" max="15105" width="10.85546875" style="186" customWidth="1"/>
    <col min="15106" max="15106" width="1" style="186" customWidth="1"/>
    <col min="15107" max="15107" width="53.5703125" style="186" customWidth="1"/>
    <col min="15108" max="15109" width="22.85546875" style="186" customWidth="1"/>
    <col min="15110" max="15110" width="8.7109375" style="186" customWidth="1"/>
    <col min="15111" max="15111" width="14.140625" style="186" customWidth="1"/>
    <col min="15112" max="15356" width="9.140625" style="186"/>
    <col min="15357" max="15357" width="2.140625" style="186" customWidth="1"/>
    <col min="15358" max="15358" width="8.7109375" style="186" customWidth="1"/>
    <col min="15359" max="15359" width="9.85546875" style="186" customWidth="1"/>
    <col min="15360" max="15360" width="1" style="186" customWidth="1"/>
    <col min="15361" max="15361" width="10.85546875" style="186" customWidth="1"/>
    <col min="15362" max="15362" width="1" style="186" customWidth="1"/>
    <col min="15363" max="15363" width="53.5703125" style="186" customWidth="1"/>
    <col min="15364" max="15365" width="22.85546875" style="186" customWidth="1"/>
    <col min="15366" max="15366" width="8.7109375" style="186" customWidth="1"/>
    <col min="15367" max="15367" width="14.140625" style="186" customWidth="1"/>
    <col min="15368" max="15612" width="9.140625" style="186"/>
    <col min="15613" max="15613" width="2.140625" style="186" customWidth="1"/>
    <col min="15614" max="15614" width="8.7109375" style="186" customWidth="1"/>
    <col min="15615" max="15615" width="9.85546875" style="186" customWidth="1"/>
    <col min="15616" max="15616" width="1" style="186" customWidth="1"/>
    <col min="15617" max="15617" width="10.85546875" style="186" customWidth="1"/>
    <col min="15618" max="15618" width="1" style="186" customWidth="1"/>
    <col min="15619" max="15619" width="53.5703125" style="186" customWidth="1"/>
    <col min="15620" max="15621" width="22.85546875" style="186" customWidth="1"/>
    <col min="15622" max="15622" width="8.7109375" style="186" customWidth="1"/>
    <col min="15623" max="15623" width="14.140625" style="186" customWidth="1"/>
    <col min="15624" max="15868" width="9.140625" style="186"/>
    <col min="15869" max="15869" width="2.140625" style="186" customWidth="1"/>
    <col min="15870" max="15870" width="8.7109375" style="186" customWidth="1"/>
    <col min="15871" max="15871" width="9.85546875" style="186" customWidth="1"/>
    <col min="15872" max="15872" width="1" style="186" customWidth="1"/>
    <col min="15873" max="15873" width="10.85546875" style="186" customWidth="1"/>
    <col min="15874" max="15874" width="1" style="186" customWidth="1"/>
    <col min="15875" max="15875" width="53.5703125" style="186" customWidth="1"/>
    <col min="15876" max="15877" width="22.85546875" style="186" customWidth="1"/>
    <col min="15878" max="15878" width="8.7109375" style="186" customWidth="1"/>
    <col min="15879" max="15879" width="14.140625" style="186" customWidth="1"/>
    <col min="15880" max="16124" width="9.140625" style="186"/>
    <col min="16125" max="16125" width="2.140625" style="186" customWidth="1"/>
    <col min="16126" max="16126" width="8.7109375" style="186" customWidth="1"/>
    <col min="16127" max="16127" width="9.85546875" style="186" customWidth="1"/>
    <col min="16128" max="16128" width="1" style="186" customWidth="1"/>
    <col min="16129" max="16129" width="10.85546875" style="186" customWidth="1"/>
    <col min="16130" max="16130" width="1" style="186" customWidth="1"/>
    <col min="16131" max="16131" width="53.5703125" style="186" customWidth="1"/>
    <col min="16132" max="16133" width="22.85546875" style="186" customWidth="1"/>
    <col min="16134" max="16134" width="8.7109375" style="186" customWidth="1"/>
    <col min="16135" max="16135" width="14.140625" style="186" customWidth="1"/>
    <col min="16136" max="16384" width="9.140625" style="186"/>
  </cols>
  <sheetData>
    <row r="1" spans="1:7" ht="28.5" customHeight="1" x14ac:dyDescent="0.2">
      <c r="A1" s="204" t="s">
        <v>411</v>
      </c>
      <c r="B1" s="204"/>
      <c r="C1" s="204"/>
      <c r="D1" s="204"/>
      <c r="E1" s="204"/>
      <c r="F1" s="204"/>
      <c r="G1" s="204"/>
    </row>
    <row r="2" spans="1:7" ht="44.25" customHeight="1" x14ac:dyDescent="0.2">
      <c r="A2" s="201" t="s">
        <v>412</v>
      </c>
      <c r="B2" s="201"/>
      <c r="C2" s="201"/>
      <c r="D2" s="201"/>
      <c r="E2" s="201"/>
      <c r="F2" s="203"/>
      <c r="G2" s="203"/>
    </row>
    <row r="3" spans="1:7" x14ac:dyDescent="0.2">
      <c r="A3" s="200" t="s">
        <v>2</v>
      </c>
      <c r="B3" s="200" t="s">
        <v>3</v>
      </c>
      <c r="C3" s="200" t="s">
        <v>75</v>
      </c>
      <c r="D3" s="200" t="s">
        <v>76</v>
      </c>
      <c r="E3" s="200" t="s">
        <v>77</v>
      </c>
      <c r="F3" s="200" t="s">
        <v>60</v>
      </c>
      <c r="G3" s="200" t="s">
        <v>78</v>
      </c>
    </row>
    <row r="4" spans="1:7" x14ac:dyDescent="0.2">
      <c r="A4" s="187" t="s">
        <v>10</v>
      </c>
      <c r="B4" s="187"/>
      <c r="C4" s="187"/>
      <c r="D4" s="188" t="s">
        <v>11</v>
      </c>
      <c r="E4" s="189" t="s">
        <v>413</v>
      </c>
      <c r="F4" s="189" t="s">
        <v>80</v>
      </c>
      <c r="G4" s="189" t="s">
        <v>413</v>
      </c>
    </row>
    <row r="5" spans="1:7" ht="15" x14ac:dyDescent="0.2">
      <c r="A5" s="190"/>
      <c r="B5" s="199" t="s">
        <v>414</v>
      </c>
      <c r="C5" s="191"/>
      <c r="D5" s="192" t="s">
        <v>415</v>
      </c>
      <c r="E5" s="193" t="s">
        <v>83</v>
      </c>
      <c r="F5" s="193" t="s">
        <v>80</v>
      </c>
      <c r="G5" s="193" t="s">
        <v>83</v>
      </c>
    </row>
    <row r="6" spans="1:7" ht="56.25" x14ac:dyDescent="0.2">
      <c r="A6" s="194"/>
      <c r="B6" s="194"/>
      <c r="C6" s="195" t="s">
        <v>416</v>
      </c>
      <c r="D6" s="196" t="s">
        <v>417</v>
      </c>
      <c r="E6" s="197" t="s">
        <v>83</v>
      </c>
      <c r="F6" s="197" t="s">
        <v>80</v>
      </c>
      <c r="G6" s="197" t="s">
        <v>83</v>
      </c>
    </row>
    <row r="7" spans="1:7" ht="15" x14ac:dyDescent="0.2">
      <c r="A7" s="190"/>
      <c r="B7" s="199" t="s">
        <v>418</v>
      </c>
      <c r="C7" s="191"/>
      <c r="D7" s="192" t="s">
        <v>419</v>
      </c>
      <c r="E7" s="193" t="s">
        <v>420</v>
      </c>
      <c r="F7" s="193" t="s">
        <v>80</v>
      </c>
      <c r="G7" s="193" t="s">
        <v>420</v>
      </c>
    </row>
    <row r="8" spans="1:7" ht="33.75" x14ac:dyDescent="0.2">
      <c r="A8" s="194"/>
      <c r="B8" s="194"/>
      <c r="C8" s="195" t="s">
        <v>421</v>
      </c>
      <c r="D8" s="196" t="s">
        <v>422</v>
      </c>
      <c r="E8" s="197" t="s">
        <v>420</v>
      </c>
      <c r="F8" s="197" t="s">
        <v>80</v>
      </c>
      <c r="G8" s="197" t="s">
        <v>420</v>
      </c>
    </row>
    <row r="9" spans="1:7" ht="15" x14ac:dyDescent="0.2">
      <c r="A9" s="190"/>
      <c r="B9" s="199" t="s">
        <v>12</v>
      </c>
      <c r="C9" s="191"/>
      <c r="D9" s="192" t="s">
        <v>13</v>
      </c>
      <c r="E9" s="193" t="s">
        <v>423</v>
      </c>
      <c r="F9" s="193" t="s">
        <v>80</v>
      </c>
      <c r="G9" s="193" t="s">
        <v>423</v>
      </c>
    </row>
    <row r="10" spans="1:7" x14ac:dyDescent="0.2">
      <c r="A10" s="194"/>
      <c r="B10" s="194"/>
      <c r="C10" s="195" t="s">
        <v>424</v>
      </c>
      <c r="D10" s="196" t="s">
        <v>15</v>
      </c>
      <c r="E10" s="197" t="s">
        <v>425</v>
      </c>
      <c r="F10" s="197" t="s">
        <v>80</v>
      </c>
      <c r="G10" s="197" t="s">
        <v>425</v>
      </c>
    </row>
    <row r="11" spans="1:7" x14ac:dyDescent="0.2">
      <c r="A11" s="194"/>
      <c r="B11" s="194"/>
      <c r="C11" s="195" t="s">
        <v>426</v>
      </c>
      <c r="D11" s="196" t="s">
        <v>16</v>
      </c>
      <c r="E11" s="197" t="s">
        <v>427</v>
      </c>
      <c r="F11" s="197" t="s">
        <v>80</v>
      </c>
      <c r="G11" s="197" t="s">
        <v>427</v>
      </c>
    </row>
    <row r="12" spans="1:7" x14ac:dyDescent="0.2">
      <c r="A12" s="194"/>
      <c r="B12" s="194"/>
      <c r="C12" s="195" t="s">
        <v>428</v>
      </c>
      <c r="D12" s="196" t="s">
        <v>17</v>
      </c>
      <c r="E12" s="197" t="s">
        <v>429</v>
      </c>
      <c r="F12" s="197" t="s">
        <v>80</v>
      </c>
      <c r="G12" s="197" t="s">
        <v>429</v>
      </c>
    </row>
    <row r="13" spans="1:7" x14ac:dyDescent="0.2">
      <c r="A13" s="194"/>
      <c r="B13" s="194"/>
      <c r="C13" s="195" t="s">
        <v>430</v>
      </c>
      <c r="D13" s="196" t="s">
        <v>18</v>
      </c>
      <c r="E13" s="197" t="s">
        <v>431</v>
      </c>
      <c r="F13" s="197" t="s">
        <v>80</v>
      </c>
      <c r="G13" s="197" t="s">
        <v>431</v>
      </c>
    </row>
    <row r="14" spans="1:7" x14ac:dyDescent="0.2">
      <c r="A14" s="194"/>
      <c r="B14" s="194"/>
      <c r="C14" s="195" t="s">
        <v>432</v>
      </c>
      <c r="D14" s="196" t="s">
        <v>19</v>
      </c>
      <c r="E14" s="197" t="s">
        <v>433</v>
      </c>
      <c r="F14" s="197" t="s">
        <v>80</v>
      </c>
      <c r="G14" s="197" t="s">
        <v>433</v>
      </c>
    </row>
    <row r="15" spans="1:7" x14ac:dyDescent="0.2">
      <c r="A15" s="194"/>
      <c r="B15" s="194"/>
      <c r="C15" s="195" t="s">
        <v>434</v>
      </c>
      <c r="D15" s="196" t="s">
        <v>20</v>
      </c>
      <c r="E15" s="197" t="s">
        <v>435</v>
      </c>
      <c r="F15" s="197" t="s">
        <v>80</v>
      </c>
      <c r="G15" s="197" t="s">
        <v>435</v>
      </c>
    </row>
    <row r="16" spans="1:7" x14ac:dyDescent="0.2">
      <c r="A16" s="187" t="s">
        <v>95</v>
      </c>
      <c r="B16" s="187"/>
      <c r="C16" s="187"/>
      <c r="D16" s="188" t="s">
        <v>96</v>
      </c>
      <c r="E16" s="189" t="s">
        <v>97</v>
      </c>
      <c r="F16" s="189" t="s">
        <v>80</v>
      </c>
      <c r="G16" s="189" t="s">
        <v>97</v>
      </c>
    </row>
    <row r="17" spans="1:7" ht="15" x14ac:dyDescent="0.2">
      <c r="A17" s="190"/>
      <c r="B17" s="199" t="s">
        <v>98</v>
      </c>
      <c r="C17" s="191"/>
      <c r="D17" s="192" t="s">
        <v>13</v>
      </c>
      <c r="E17" s="193" t="s">
        <v>97</v>
      </c>
      <c r="F17" s="193" t="s">
        <v>80</v>
      </c>
      <c r="G17" s="193" t="s">
        <v>97</v>
      </c>
    </row>
    <row r="18" spans="1:7" x14ac:dyDescent="0.2">
      <c r="A18" s="194"/>
      <c r="B18" s="194"/>
      <c r="C18" s="195" t="s">
        <v>426</v>
      </c>
      <c r="D18" s="196" t="s">
        <v>16</v>
      </c>
      <c r="E18" s="197" t="s">
        <v>436</v>
      </c>
      <c r="F18" s="197" t="s">
        <v>80</v>
      </c>
      <c r="G18" s="197" t="s">
        <v>436</v>
      </c>
    </row>
    <row r="19" spans="1:7" x14ac:dyDescent="0.2">
      <c r="A19" s="194"/>
      <c r="B19" s="194"/>
      <c r="C19" s="195" t="s">
        <v>437</v>
      </c>
      <c r="D19" s="196" t="s">
        <v>31</v>
      </c>
      <c r="E19" s="197" t="s">
        <v>438</v>
      </c>
      <c r="F19" s="197" t="s">
        <v>80</v>
      </c>
      <c r="G19" s="197" t="s">
        <v>438</v>
      </c>
    </row>
    <row r="20" spans="1:7" x14ac:dyDescent="0.2">
      <c r="A20" s="194"/>
      <c r="B20" s="194"/>
      <c r="C20" s="195" t="s">
        <v>430</v>
      </c>
      <c r="D20" s="196" t="s">
        <v>18</v>
      </c>
      <c r="E20" s="197" t="s">
        <v>439</v>
      </c>
      <c r="F20" s="197" t="s">
        <v>80</v>
      </c>
      <c r="G20" s="197" t="s">
        <v>439</v>
      </c>
    </row>
    <row r="21" spans="1:7" x14ac:dyDescent="0.2">
      <c r="A21" s="194"/>
      <c r="B21" s="194"/>
      <c r="C21" s="195" t="s">
        <v>440</v>
      </c>
      <c r="D21" s="196" t="s">
        <v>39</v>
      </c>
      <c r="E21" s="197" t="s">
        <v>130</v>
      </c>
      <c r="F21" s="197" t="s">
        <v>80</v>
      </c>
      <c r="G21" s="197" t="s">
        <v>130</v>
      </c>
    </row>
    <row r="22" spans="1:7" x14ac:dyDescent="0.2">
      <c r="A22" s="194"/>
      <c r="B22" s="194"/>
      <c r="C22" s="195" t="s">
        <v>432</v>
      </c>
      <c r="D22" s="196" t="s">
        <v>19</v>
      </c>
      <c r="E22" s="197" t="s">
        <v>441</v>
      </c>
      <c r="F22" s="197" t="s">
        <v>80</v>
      </c>
      <c r="G22" s="197" t="s">
        <v>441</v>
      </c>
    </row>
    <row r="23" spans="1:7" x14ac:dyDescent="0.2">
      <c r="A23" s="187" t="s">
        <v>101</v>
      </c>
      <c r="B23" s="187"/>
      <c r="C23" s="187"/>
      <c r="D23" s="188" t="s">
        <v>102</v>
      </c>
      <c r="E23" s="189" t="s">
        <v>442</v>
      </c>
      <c r="F23" s="189" t="s">
        <v>80</v>
      </c>
      <c r="G23" s="189" t="s">
        <v>442</v>
      </c>
    </row>
    <row r="24" spans="1:7" ht="15" x14ac:dyDescent="0.2">
      <c r="A24" s="190"/>
      <c r="B24" s="199" t="s">
        <v>443</v>
      </c>
      <c r="C24" s="191"/>
      <c r="D24" s="192" t="s">
        <v>444</v>
      </c>
      <c r="E24" s="193" t="s">
        <v>445</v>
      </c>
      <c r="F24" s="193" t="s">
        <v>80</v>
      </c>
      <c r="G24" s="193" t="s">
        <v>445</v>
      </c>
    </row>
    <row r="25" spans="1:7" ht="45" x14ac:dyDescent="0.2">
      <c r="A25" s="194"/>
      <c r="B25" s="194"/>
      <c r="C25" s="195" t="s">
        <v>286</v>
      </c>
      <c r="D25" s="196" t="s">
        <v>446</v>
      </c>
      <c r="E25" s="197" t="s">
        <v>291</v>
      </c>
      <c r="F25" s="197" t="s">
        <v>80</v>
      </c>
      <c r="G25" s="197" t="s">
        <v>291</v>
      </c>
    </row>
    <row r="26" spans="1:7" ht="45" x14ac:dyDescent="0.2">
      <c r="A26" s="194"/>
      <c r="B26" s="194"/>
      <c r="C26" s="195" t="s">
        <v>447</v>
      </c>
      <c r="D26" s="196" t="s">
        <v>448</v>
      </c>
      <c r="E26" s="197" t="s">
        <v>80</v>
      </c>
      <c r="F26" s="197" t="s">
        <v>80</v>
      </c>
      <c r="G26" s="197" t="s">
        <v>80</v>
      </c>
    </row>
    <row r="27" spans="1:7" x14ac:dyDescent="0.2">
      <c r="A27" s="194"/>
      <c r="B27" s="194"/>
      <c r="C27" s="195" t="s">
        <v>432</v>
      </c>
      <c r="D27" s="196" t="s">
        <v>19</v>
      </c>
      <c r="E27" s="197" t="s">
        <v>449</v>
      </c>
      <c r="F27" s="197" t="s">
        <v>80</v>
      </c>
      <c r="G27" s="197" t="s">
        <v>449</v>
      </c>
    </row>
    <row r="28" spans="1:7" ht="15" x14ac:dyDescent="0.2">
      <c r="A28" s="190"/>
      <c r="B28" s="199" t="s">
        <v>104</v>
      </c>
      <c r="C28" s="191"/>
      <c r="D28" s="192" t="s">
        <v>105</v>
      </c>
      <c r="E28" s="193" t="s">
        <v>106</v>
      </c>
      <c r="F28" s="193" t="s">
        <v>80</v>
      </c>
      <c r="G28" s="193" t="s">
        <v>106</v>
      </c>
    </row>
    <row r="29" spans="1:7" x14ac:dyDescent="0.2">
      <c r="A29" s="194"/>
      <c r="B29" s="194"/>
      <c r="C29" s="195" t="s">
        <v>432</v>
      </c>
      <c r="D29" s="196" t="s">
        <v>19</v>
      </c>
      <c r="E29" s="197" t="s">
        <v>106</v>
      </c>
      <c r="F29" s="197" t="s">
        <v>80</v>
      </c>
      <c r="G29" s="197" t="s">
        <v>106</v>
      </c>
    </row>
    <row r="30" spans="1:7" ht="15" x14ac:dyDescent="0.2">
      <c r="A30" s="190"/>
      <c r="B30" s="199" t="s">
        <v>450</v>
      </c>
      <c r="C30" s="191"/>
      <c r="D30" s="192" t="s">
        <v>451</v>
      </c>
      <c r="E30" s="193" t="s">
        <v>452</v>
      </c>
      <c r="F30" s="193" t="s">
        <v>80</v>
      </c>
      <c r="G30" s="193" t="s">
        <v>452</v>
      </c>
    </row>
    <row r="31" spans="1:7" ht="67.5" x14ac:dyDescent="0.2">
      <c r="A31" s="194"/>
      <c r="B31" s="194"/>
      <c r="C31" s="195" t="s">
        <v>86</v>
      </c>
      <c r="D31" s="196" t="s">
        <v>453</v>
      </c>
      <c r="E31" s="197" t="s">
        <v>452</v>
      </c>
      <c r="F31" s="197" t="s">
        <v>80</v>
      </c>
      <c r="G31" s="197" t="s">
        <v>452</v>
      </c>
    </row>
    <row r="32" spans="1:7" ht="15" x14ac:dyDescent="0.2">
      <c r="A32" s="190"/>
      <c r="B32" s="199" t="s">
        <v>109</v>
      </c>
      <c r="C32" s="191"/>
      <c r="D32" s="192" t="s">
        <v>110</v>
      </c>
      <c r="E32" s="193" t="s">
        <v>454</v>
      </c>
      <c r="F32" s="193" t="s">
        <v>80</v>
      </c>
      <c r="G32" s="193" t="s">
        <v>454</v>
      </c>
    </row>
    <row r="33" spans="1:7" x14ac:dyDescent="0.2">
      <c r="A33" s="194"/>
      <c r="B33" s="194"/>
      <c r="C33" s="195" t="s">
        <v>430</v>
      </c>
      <c r="D33" s="196" t="s">
        <v>18</v>
      </c>
      <c r="E33" s="197" t="s">
        <v>455</v>
      </c>
      <c r="F33" s="197" t="s">
        <v>80</v>
      </c>
      <c r="G33" s="197" t="s">
        <v>455</v>
      </c>
    </row>
    <row r="34" spans="1:7" x14ac:dyDescent="0.2">
      <c r="A34" s="194"/>
      <c r="B34" s="194"/>
      <c r="C34" s="195" t="s">
        <v>456</v>
      </c>
      <c r="D34" s="196" t="s">
        <v>54</v>
      </c>
      <c r="E34" s="197" t="s">
        <v>457</v>
      </c>
      <c r="F34" s="197" t="s">
        <v>80</v>
      </c>
      <c r="G34" s="197" t="s">
        <v>457</v>
      </c>
    </row>
    <row r="35" spans="1:7" x14ac:dyDescent="0.2">
      <c r="A35" s="194"/>
      <c r="B35" s="194"/>
      <c r="C35" s="195" t="s">
        <v>432</v>
      </c>
      <c r="D35" s="196" t="s">
        <v>19</v>
      </c>
      <c r="E35" s="197" t="s">
        <v>458</v>
      </c>
      <c r="F35" s="197" t="s">
        <v>80</v>
      </c>
      <c r="G35" s="197" t="s">
        <v>458</v>
      </c>
    </row>
    <row r="36" spans="1:7" x14ac:dyDescent="0.2">
      <c r="A36" s="194"/>
      <c r="B36" s="194"/>
      <c r="C36" s="195" t="s">
        <v>434</v>
      </c>
      <c r="D36" s="196" t="s">
        <v>20</v>
      </c>
      <c r="E36" s="197" t="s">
        <v>459</v>
      </c>
      <c r="F36" s="197" t="s">
        <v>80</v>
      </c>
      <c r="G36" s="197" t="s">
        <v>459</v>
      </c>
    </row>
    <row r="37" spans="1:7" ht="22.5" x14ac:dyDescent="0.2">
      <c r="A37" s="194"/>
      <c r="B37" s="194"/>
      <c r="C37" s="195" t="s">
        <v>460</v>
      </c>
      <c r="D37" s="196" t="s">
        <v>40</v>
      </c>
      <c r="E37" s="197" t="s">
        <v>461</v>
      </c>
      <c r="F37" s="197" t="s">
        <v>80</v>
      </c>
      <c r="G37" s="197" t="s">
        <v>461</v>
      </c>
    </row>
    <row r="38" spans="1:7" x14ac:dyDescent="0.2">
      <c r="A38" s="187" t="s">
        <v>462</v>
      </c>
      <c r="B38" s="187"/>
      <c r="C38" s="187"/>
      <c r="D38" s="188" t="s">
        <v>463</v>
      </c>
      <c r="E38" s="189" t="s">
        <v>464</v>
      </c>
      <c r="F38" s="189" t="s">
        <v>80</v>
      </c>
      <c r="G38" s="189" t="s">
        <v>464</v>
      </c>
    </row>
    <row r="39" spans="1:7" ht="15" x14ac:dyDescent="0.2">
      <c r="A39" s="190"/>
      <c r="B39" s="199" t="s">
        <v>465</v>
      </c>
      <c r="C39" s="191"/>
      <c r="D39" s="192" t="s">
        <v>13</v>
      </c>
      <c r="E39" s="193" t="s">
        <v>464</v>
      </c>
      <c r="F39" s="193" t="s">
        <v>80</v>
      </c>
      <c r="G39" s="193" t="s">
        <v>464</v>
      </c>
    </row>
    <row r="40" spans="1:7" x14ac:dyDescent="0.2">
      <c r="A40" s="194"/>
      <c r="B40" s="194"/>
      <c r="C40" s="195" t="s">
        <v>430</v>
      </c>
      <c r="D40" s="196" t="s">
        <v>18</v>
      </c>
      <c r="E40" s="197" t="s">
        <v>466</v>
      </c>
      <c r="F40" s="197" t="s">
        <v>80</v>
      </c>
      <c r="G40" s="197" t="s">
        <v>466</v>
      </c>
    </row>
    <row r="41" spans="1:7" x14ac:dyDescent="0.2">
      <c r="A41" s="194"/>
      <c r="B41" s="194"/>
      <c r="C41" s="195" t="s">
        <v>432</v>
      </c>
      <c r="D41" s="196" t="s">
        <v>19</v>
      </c>
      <c r="E41" s="197" t="s">
        <v>467</v>
      </c>
      <c r="F41" s="197" t="s">
        <v>80</v>
      </c>
      <c r="G41" s="197" t="s">
        <v>467</v>
      </c>
    </row>
    <row r="42" spans="1:7" ht="22.5" x14ac:dyDescent="0.2">
      <c r="A42" s="194"/>
      <c r="B42" s="194"/>
      <c r="C42" s="195" t="s">
        <v>468</v>
      </c>
      <c r="D42" s="196" t="s">
        <v>469</v>
      </c>
      <c r="E42" s="197" t="s">
        <v>470</v>
      </c>
      <c r="F42" s="197" t="s">
        <v>80</v>
      </c>
      <c r="G42" s="197" t="s">
        <v>470</v>
      </c>
    </row>
    <row r="43" spans="1:7" ht="22.5" x14ac:dyDescent="0.2">
      <c r="A43" s="194"/>
      <c r="B43" s="194"/>
      <c r="C43" s="195" t="s">
        <v>471</v>
      </c>
      <c r="D43" s="196" t="s">
        <v>472</v>
      </c>
      <c r="E43" s="197" t="s">
        <v>80</v>
      </c>
      <c r="F43" s="197" t="s">
        <v>80</v>
      </c>
      <c r="G43" s="197" t="s">
        <v>80</v>
      </c>
    </row>
    <row r="44" spans="1:7" x14ac:dyDescent="0.2">
      <c r="A44" s="187" t="s">
        <v>113</v>
      </c>
      <c r="B44" s="187"/>
      <c r="C44" s="187"/>
      <c r="D44" s="188" t="s">
        <v>114</v>
      </c>
      <c r="E44" s="189" t="s">
        <v>473</v>
      </c>
      <c r="F44" s="189" t="s">
        <v>80</v>
      </c>
      <c r="G44" s="189" t="s">
        <v>473</v>
      </c>
    </row>
    <row r="45" spans="1:7" ht="15" x14ac:dyDescent="0.2">
      <c r="A45" s="190"/>
      <c r="B45" s="199" t="s">
        <v>474</v>
      </c>
      <c r="C45" s="191"/>
      <c r="D45" s="192" t="s">
        <v>475</v>
      </c>
      <c r="E45" s="193" t="s">
        <v>476</v>
      </c>
      <c r="F45" s="193" t="s">
        <v>80</v>
      </c>
      <c r="G45" s="193" t="s">
        <v>476</v>
      </c>
    </row>
    <row r="46" spans="1:7" ht="22.5" x14ac:dyDescent="0.2">
      <c r="A46" s="194"/>
      <c r="B46" s="194"/>
      <c r="C46" s="195" t="s">
        <v>477</v>
      </c>
      <c r="D46" s="196" t="s">
        <v>478</v>
      </c>
      <c r="E46" s="197" t="s">
        <v>476</v>
      </c>
      <c r="F46" s="197" t="s">
        <v>80</v>
      </c>
      <c r="G46" s="197" t="s">
        <v>476</v>
      </c>
    </row>
    <row r="47" spans="1:7" ht="15" x14ac:dyDescent="0.2">
      <c r="A47" s="190"/>
      <c r="B47" s="199" t="s">
        <v>116</v>
      </c>
      <c r="C47" s="191"/>
      <c r="D47" s="192" t="s">
        <v>117</v>
      </c>
      <c r="E47" s="193" t="s">
        <v>479</v>
      </c>
      <c r="F47" s="193" t="s">
        <v>80</v>
      </c>
      <c r="G47" s="193" t="s">
        <v>479</v>
      </c>
    </row>
    <row r="48" spans="1:7" x14ac:dyDescent="0.2">
      <c r="A48" s="194"/>
      <c r="B48" s="194"/>
      <c r="C48" s="195" t="s">
        <v>430</v>
      </c>
      <c r="D48" s="196" t="s">
        <v>18</v>
      </c>
      <c r="E48" s="197" t="s">
        <v>480</v>
      </c>
      <c r="F48" s="197" t="s">
        <v>80</v>
      </c>
      <c r="G48" s="197" t="s">
        <v>480</v>
      </c>
    </row>
    <row r="49" spans="1:7" x14ac:dyDescent="0.2">
      <c r="A49" s="194"/>
      <c r="B49" s="194"/>
      <c r="C49" s="195" t="s">
        <v>440</v>
      </c>
      <c r="D49" s="196" t="s">
        <v>39</v>
      </c>
      <c r="E49" s="197" t="s">
        <v>481</v>
      </c>
      <c r="F49" s="197" t="s">
        <v>80</v>
      </c>
      <c r="G49" s="197" t="s">
        <v>481</v>
      </c>
    </row>
    <row r="50" spans="1:7" x14ac:dyDescent="0.2">
      <c r="A50" s="194"/>
      <c r="B50" s="194"/>
      <c r="C50" s="195" t="s">
        <v>456</v>
      </c>
      <c r="D50" s="196" t="s">
        <v>54</v>
      </c>
      <c r="E50" s="197" t="s">
        <v>482</v>
      </c>
      <c r="F50" s="197" t="s">
        <v>80</v>
      </c>
      <c r="G50" s="197" t="s">
        <v>482</v>
      </c>
    </row>
    <row r="51" spans="1:7" x14ac:dyDescent="0.2">
      <c r="A51" s="194"/>
      <c r="B51" s="194"/>
      <c r="C51" s="195" t="s">
        <v>432</v>
      </c>
      <c r="D51" s="196" t="s">
        <v>19</v>
      </c>
      <c r="E51" s="197" t="s">
        <v>483</v>
      </c>
      <c r="F51" s="197" t="s">
        <v>80</v>
      </c>
      <c r="G51" s="197" t="s">
        <v>483</v>
      </c>
    </row>
    <row r="52" spans="1:7" x14ac:dyDescent="0.2">
      <c r="A52" s="194"/>
      <c r="B52" s="194"/>
      <c r="C52" s="195" t="s">
        <v>434</v>
      </c>
      <c r="D52" s="196" t="s">
        <v>20</v>
      </c>
      <c r="E52" s="197" t="s">
        <v>484</v>
      </c>
      <c r="F52" s="197" t="s">
        <v>80</v>
      </c>
      <c r="G52" s="197" t="s">
        <v>484</v>
      </c>
    </row>
    <row r="53" spans="1:7" ht="22.5" x14ac:dyDescent="0.2">
      <c r="A53" s="194"/>
      <c r="B53" s="194"/>
      <c r="C53" s="195" t="s">
        <v>485</v>
      </c>
      <c r="D53" s="196" t="s">
        <v>486</v>
      </c>
      <c r="E53" s="197" t="s">
        <v>335</v>
      </c>
      <c r="F53" s="197" t="s">
        <v>80</v>
      </c>
      <c r="G53" s="197" t="s">
        <v>335</v>
      </c>
    </row>
    <row r="54" spans="1:7" x14ac:dyDescent="0.2">
      <c r="A54" s="194"/>
      <c r="B54" s="194"/>
      <c r="C54" s="195" t="s">
        <v>487</v>
      </c>
      <c r="D54" s="196" t="s">
        <v>488</v>
      </c>
      <c r="E54" s="197" t="s">
        <v>489</v>
      </c>
      <c r="F54" s="197" t="s">
        <v>80</v>
      </c>
      <c r="G54" s="197" t="s">
        <v>489</v>
      </c>
    </row>
    <row r="55" spans="1:7" ht="22.5" x14ac:dyDescent="0.2">
      <c r="A55" s="194"/>
      <c r="B55" s="194"/>
      <c r="C55" s="195" t="s">
        <v>490</v>
      </c>
      <c r="D55" s="196" t="s">
        <v>491</v>
      </c>
      <c r="E55" s="197" t="s">
        <v>492</v>
      </c>
      <c r="F55" s="197" t="s">
        <v>80</v>
      </c>
      <c r="G55" s="197" t="s">
        <v>492</v>
      </c>
    </row>
    <row r="56" spans="1:7" ht="22.5" x14ac:dyDescent="0.2">
      <c r="A56" s="194"/>
      <c r="B56" s="194"/>
      <c r="C56" s="195" t="s">
        <v>493</v>
      </c>
      <c r="D56" s="196" t="s">
        <v>494</v>
      </c>
      <c r="E56" s="197" t="s">
        <v>172</v>
      </c>
      <c r="F56" s="197" t="s">
        <v>80</v>
      </c>
      <c r="G56" s="197" t="s">
        <v>172</v>
      </c>
    </row>
    <row r="57" spans="1:7" ht="33.75" x14ac:dyDescent="0.2">
      <c r="A57" s="194"/>
      <c r="B57" s="194"/>
      <c r="C57" s="195" t="s">
        <v>495</v>
      </c>
      <c r="D57" s="196" t="s">
        <v>496</v>
      </c>
      <c r="E57" s="197" t="s">
        <v>497</v>
      </c>
      <c r="F57" s="197" t="s">
        <v>80</v>
      </c>
      <c r="G57" s="197" t="s">
        <v>497</v>
      </c>
    </row>
    <row r="58" spans="1:7" ht="22.5" x14ac:dyDescent="0.2">
      <c r="A58" s="194"/>
      <c r="B58" s="194"/>
      <c r="C58" s="195" t="s">
        <v>498</v>
      </c>
      <c r="D58" s="196" t="s">
        <v>499</v>
      </c>
      <c r="E58" s="197" t="s">
        <v>500</v>
      </c>
      <c r="F58" s="197" t="s">
        <v>80</v>
      </c>
      <c r="G58" s="197" t="s">
        <v>500</v>
      </c>
    </row>
    <row r="59" spans="1:7" ht="22.5" x14ac:dyDescent="0.2">
      <c r="A59" s="194"/>
      <c r="B59" s="194"/>
      <c r="C59" s="195" t="s">
        <v>460</v>
      </c>
      <c r="D59" s="196" t="s">
        <v>40</v>
      </c>
      <c r="E59" s="197" t="s">
        <v>501</v>
      </c>
      <c r="F59" s="197" t="s">
        <v>80</v>
      </c>
      <c r="G59" s="197" t="s">
        <v>501</v>
      </c>
    </row>
    <row r="60" spans="1:7" ht="22.5" x14ac:dyDescent="0.2">
      <c r="A60" s="194"/>
      <c r="B60" s="194"/>
      <c r="C60" s="195" t="s">
        <v>471</v>
      </c>
      <c r="D60" s="196" t="s">
        <v>472</v>
      </c>
      <c r="E60" s="197" t="s">
        <v>502</v>
      </c>
      <c r="F60" s="197" t="s">
        <v>80</v>
      </c>
      <c r="G60" s="197" t="s">
        <v>502</v>
      </c>
    </row>
    <row r="61" spans="1:7" x14ac:dyDescent="0.2">
      <c r="A61" s="187" t="s">
        <v>503</v>
      </c>
      <c r="B61" s="187"/>
      <c r="C61" s="187"/>
      <c r="D61" s="188" t="s">
        <v>504</v>
      </c>
      <c r="E61" s="189" t="s">
        <v>505</v>
      </c>
      <c r="F61" s="189" t="s">
        <v>80</v>
      </c>
      <c r="G61" s="189" t="s">
        <v>505</v>
      </c>
    </row>
    <row r="62" spans="1:7" ht="22.5" x14ac:dyDescent="0.2">
      <c r="A62" s="190"/>
      <c r="B62" s="199" t="s">
        <v>506</v>
      </c>
      <c r="C62" s="191"/>
      <c r="D62" s="192" t="s">
        <v>507</v>
      </c>
      <c r="E62" s="193" t="s">
        <v>508</v>
      </c>
      <c r="F62" s="193" t="s">
        <v>80</v>
      </c>
      <c r="G62" s="193" t="s">
        <v>508</v>
      </c>
    </row>
    <row r="63" spans="1:7" x14ac:dyDescent="0.2">
      <c r="A63" s="194"/>
      <c r="B63" s="194"/>
      <c r="C63" s="195" t="s">
        <v>437</v>
      </c>
      <c r="D63" s="196" t="s">
        <v>31</v>
      </c>
      <c r="E63" s="197" t="s">
        <v>509</v>
      </c>
      <c r="F63" s="197" t="s">
        <v>80</v>
      </c>
      <c r="G63" s="197" t="s">
        <v>509</v>
      </c>
    </row>
    <row r="64" spans="1:7" x14ac:dyDescent="0.2">
      <c r="A64" s="194"/>
      <c r="B64" s="194"/>
      <c r="C64" s="195" t="s">
        <v>432</v>
      </c>
      <c r="D64" s="196" t="s">
        <v>19</v>
      </c>
      <c r="E64" s="197" t="s">
        <v>91</v>
      </c>
      <c r="F64" s="197" t="s">
        <v>80</v>
      </c>
      <c r="G64" s="197" t="s">
        <v>91</v>
      </c>
    </row>
    <row r="65" spans="1:7" ht="15" x14ac:dyDescent="0.2">
      <c r="A65" s="190"/>
      <c r="B65" s="199" t="s">
        <v>510</v>
      </c>
      <c r="C65" s="191"/>
      <c r="D65" s="192" t="s">
        <v>511</v>
      </c>
      <c r="E65" s="193" t="s">
        <v>106</v>
      </c>
      <c r="F65" s="193" t="s">
        <v>80</v>
      </c>
      <c r="G65" s="193" t="s">
        <v>106</v>
      </c>
    </row>
    <row r="66" spans="1:7" x14ac:dyDescent="0.2">
      <c r="A66" s="194"/>
      <c r="B66" s="194"/>
      <c r="C66" s="195" t="s">
        <v>437</v>
      </c>
      <c r="D66" s="196" t="s">
        <v>31</v>
      </c>
      <c r="E66" s="197" t="s">
        <v>80</v>
      </c>
      <c r="F66" s="197" t="s">
        <v>80</v>
      </c>
      <c r="G66" s="197" t="s">
        <v>80</v>
      </c>
    </row>
    <row r="67" spans="1:7" x14ac:dyDescent="0.2">
      <c r="A67" s="194"/>
      <c r="B67" s="194"/>
      <c r="C67" s="195" t="s">
        <v>432</v>
      </c>
      <c r="D67" s="196" t="s">
        <v>19</v>
      </c>
      <c r="E67" s="197" t="s">
        <v>106</v>
      </c>
      <c r="F67" s="197" t="s">
        <v>80</v>
      </c>
      <c r="G67" s="197" t="s">
        <v>106</v>
      </c>
    </row>
    <row r="68" spans="1:7" x14ac:dyDescent="0.2">
      <c r="A68" s="187" t="s">
        <v>137</v>
      </c>
      <c r="B68" s="187"/>
      <c r="C68" s="187"/>
      <c r="D68" s="188" t="s">
        <v>21</v>
      </c>
      <c r="E68" s="189" t="s">
        <v>512</v>
      </c>
      <c r="F68" s="189" t="s">
        <v>139</v>
      </c>
      <c r="G68" s="189" t="s">
        <v>513</v>
      </c>
    </row>
    <row r="69" spans="1:7" ht="15" x14ac:dyDescent="0.2">
      <c r="A69" s="190"/>
      <c r="B69" s="199" t="s">
        <v>141</v>
      </c>
      <c r="C69" s="191"/>
      <c r="D69" s="192" t="s">
        <v>22</v>
      </c>
      <c r="E69" s="193" t="s">
        <v>142</v>
      </c>
      <c r="F69" s="193" t="s">
        <v>139</v>
      </c>
      <c r="G69" s="193" t="s">
        <v>143</v>
      </c>
    </row>
    <row r="70" spans="1:7" ht="22.5" x14ac:dyDescent="0.2">
      <c r="A70" s="194"/>
      <c r="B70" s="194"/>
      <c r="C70" s="195" t="s">
        <v>514</v>
      </c>
      <c r="D70" s="196" t="s">
        <v>515</v>
      </c>
      <c r="E70" s="197" t="s">
        <v>516</v>
      </c>
      <c r="F70" s="197" t="s">
        <v>80</v>
      </c>
      <c r="G70" s="197" t="s">
        <v>516</v>
      </c>
    </row>
    <row r="71" spans="1:7" x14ac:dyDescent="0.2">
      <c r="A71" s="194"/>
      <c r="B71" s="194"/>
      <c r="C71" s="195" t="s">
        <v>424</v>
      </c>
      <c r="D71" s="196" t="s">
        <v>15</v>
      </c>
      <c r="E71" s="197" t="s">
        <v>517</v>
      </c>
      <c r="F71" s="197" t="s">
        <v>80</v>
      </c>
      <c r="G71" s="197" t="s">
        <v>517</v>
      </c>
    </row>
    <row r="72" spans="1:7" x14ac:dyDescent="0.2">
      <c r="A72" s="194"/>
      <c r="B72" s="194"/>
      <c r="C72" s="195" t="s">
        <v>518</v>
      </c>
      <c r="D72" s="196" t="s">
        <v>519</v>
      </c>
      <c r="E72" s="197" t="s">
        <v>520</v>
      </c>
      <c r="F72" s="197" t="s">
        <v>80</v>
      </c>
      <c r="G72" s="197" t="s">
        <v>520</v>
      </c>
    </row>
    <row r="73" spans="1:7" x14ac:dyDescent="0.2">
      <c r="A73" s="194"/>
      <c r="B73" s="194"/>
      <c r="C73" s="195" t="s">
        <v>426</v>
      </c>
      <c r="D73" s="196" t="s">
        <v>16</v>
      </c>
      <c r="E73" s="197" t="s">
        <v>521</v>
      </c>
      <c r="F73" s="197" t="s">
        <v>80</v>
      </c>
      <c r="G73" s="197" t="s">
        <v>521</v>
      </c>
    </row>
    <row r="74" spans="1:7" x14ac:dyDescent="0.2">
      <c r="A74" s="194"/>
      <c r="B74" s="194"/>
      <c r="C74" s="195" t="s">
        <v>428</v>
      </c>
      <c r="D74" s="196" t="s">
        <v>17</v>
      </c>
      <c r="E74" s="197" t="s">
        <v>522</v>
      </c>
      <c r="F74" s="197" t="s">
        <v>80</v>
      </c>
      <c r="G74" s="197" t="s">
        <v>522</v>
      </c>
    </row>
    <row r="75" spans="1:7" x14ac:dyDescent="0.2">
      <c r="A75" s="194"/>
      <c r="B75" s="194"/>
      <c r="C75" s="195" t="s">
        <v>430</v>
      </c>
      <c r="D75" s="196" t="s">
        <v>18</v>
      </c>
      <c r="E75" s="197" t="s">
        <v>523</v>
      </c>
      <c r="F75" s="197" t="s">
        <v>139</v>
      </c>
      <c r="G75" s="197" t="s">
        <v>524</v>
      </c>
    </row>
    <row r="76" spans="1:7" x14ac:dyDescent="0.2">
      <c r="A76" s="194"/>
      <c r="B76" s="194"/>
      <c r="C76" s="195" t="s">
        <v>432</v>
      </c>
      <c r="D76" s="196" t="s">
        <v>19</v>
      </c>
      <c r="E76" s="197" t="s">
        <v>525</v>
      </c>
      <c r="F76" s="197" t="s">
        <v>80</v>
      </c>
      <c r="G76" s="197" t="s">
        <v>525</v>
      </c>
    </row>
    <row r="77" spans="1:7" ht="22.5" x14ac:dyDescent="0.2">
      <c r="A77" s="190"/>
      <c r="B77" s="199" t="s">
        <v>526</v>
      </c>
      <c r="C77" s="191"/>
      <c r="D77" s="192" t="s">
        <v>527</v>
      </c>
      <c r="E77" s="193" t="s">
        <v>528</v>
      </c>
      <c r="F77" s="193" t="s">
        <v>80</v>
      </c>
      <c r="G77" s="193" t="s">
        <v>528</v>
      </c>
    </row>
    <row r="78" spans="1:7" ht="22.5" x14ac:dyDescent="0.2">
      <c r="A78" s="194"/>
      <c r="B78" s="194"/>
      <c r="C78" s="195" t="s">
        <v>529</v>
      </c>
      <c r="D78" s="196" t="s">
        <v>530</v>
      </c>
      <c r="E78" s="197" t="s">
        <v>531</v>
      </c>
      <c r="F78" s="197" t="s">
        <v>80</v>
      </c>
      <c r="G78" s="197" t="s">
        <v>531</v>
      </c>
    </row>
    <row r="79" spans="1:7" x14ac:dyDescent="0.2">
      <c r="A79" s="194"/>
      <c r="B79" s="194"/>
      <c r="C79" s="195" t="s">
        <v>532</v>
      </c>
      <c r="D79" s="196" t="s">
        <v>533</v>
      </c>
      <c r="E79" s="197" t="s">
        <v>387</v>
      </c>
      <c r="F79" s="197" t="s">
        <v>80</v>
      </c>
      <c r="G79" s="197" t="s">
        <v>387</v>
      </c>
    </row>
    <row r="80" spans="1:7" x14ac:dyDescent="0.2">
      <c r="A80" s="194"/>
      <c r="B80" s="194"/>
      <c r="C80" s="195" t="s">
        <v>430</v>
      </c>
      <c r="D80" s="196" t="s">
        <v>18</v>
      </c>
      <c r="E80" s="197" t="s">
        <v>106</v>
      </c>
      <c r="F80" s="197" t="s">
        <v>80</v>
      </c>
      <c r="G80" s="197" t="s">
        <v>106</v>
      </c>
    </row>
    <row r="81" spans="1:7" x14ac:dyDescent="0.2">
      <c r="A81" s="194"/>
      <c r="B81" s="194"/>
      <c r="C81" s="195" t="s">
        <v>432</v>
      </c>
      <c r="D81" s="196" t="s">
        <v>19</v>
      </c>
      <c r="E81" s="197" t="s">
        <v>534</v>
      </c>
      <c r="F81" s="197" t="s">
        <v>80</v>
      </c>
      <c r="G81" s="197" t="s">
        <v>534</v>
      </c>
    </row>
    <row r="82" spans="1:7" ht="22.5" x14ac:dyDescent="0.2">
      <c r="A82" s="194"/>
      <c r="B82" s="194"/>
      <c r="C82" s="195" t="s">
        <v>468</v>
      </c>
      <c r="D82" s="196" t="s">
        <v>469</v>
      </c>
      <c r="E82" s="197" t="s">
        <v>149</v>
      </c>
      <c r="F82" s="197" t="s">
        <v>80</v>
      </c>
      <c r="G82" s="197" t="s">
        <v>149</v>
      </c>
    </row>
    <row r="83" spans="1:7" x14ac:dyDescent="0.2">
      <c r="A83" s="194"/>
      <c r="B83" s="194"/>
      <c r="C83" s="195" t="s">
        <v>535</v>
      </c>
      <c r="D83" s="196" t="s">
        <v>536</v>
      </c>
      <c r="E83" s="197" t="s">
        <v>387</v>
      </c>
      <c r="F83" s="197" t="s">
        <v>80</v>
      </c>
      <c r="G83" s="197" t="s">
        <v>387</v>
      </c>
    </row>
    <row r="84" spans="1:7" ht="22.5" x14ac:dyDescent="0.2">
      <c r="A84" s="190"/>
      <c r="B84" s="199" t="s">
        <v>144</v>
      </c>
      <c r="C84" s="191"/>
      <c r="D84" s="192" t="s">
        <v>145</v>
      </c>
      <c r="E84" s="193" t="s">
        <v>537</v>
      </c>
      <c r="F84" s="193" t="s">
        <v>80</v>
      </c>
      <c r="G84" s="193" t="s">
        <v>537</v>
      </c>
    </row>
    <row r="85" spans="1:7" ht="22.5" x14ac:dyDescent="0.2">
      <c r="A85" s="194"/>
      <c r="B85" s="194"/>
      <c r="C85" s="195" t="s">
        <v>514</v>
      </c>
      <c r="D85" s="196" t="s">
        <v>515</v>
      </c>
      <c r="E85" s="197" t="s">
        <v>538</v>
      </c>
      <c r="F85" s="197" t="s">
        <v>80</v>
      </c>
      <c r="G85" s="197" t="s">
        <v>538</v>
      </c>
    </row>
    <row r="86" spans="1:7" x14ac:dyDescent="0.2">
      <c r="A86" s="194"/>
      <c r="B86" s="194"/>
      <c r="C86" s="195" t="s">
        <v>424</v>
      </c>
      <c r="D86" s="196" t="s">
        <v>15</v>
      </c>
      <c r="E86" s="197" t="s">
        <v>539</v>
      </c>
      <c r="F86" s="197" t="s">
        <v>80</v>
      </c>
      <c r="G86" s="197" t="s">
        <v>539</v>
      </c>
    </row>
    <row r="87" spans="1:7" x14ac:dyDescent="0.2">
      <c r="A87" s="194"/>
      <c r="B87" s="194"/>
      <c r="C87" s="195" t="s">
        <v>518</v>
      </c>
      <c r="D87" s="196" t="s">
        <v>519</v>
      </c>
      <c r="E87" s="197" t="s">
        <v>540</v>
      </c>
      <c r="F87" s="197" t="s">
        <v>80</v>
      </c>
      <c r="G87" s="197" t="s">
        <v>540</v>
      </c>
    </row>
    <row r="88" spans="1:7" x14ac:dyDescent="0.2">
      <c r="A88" s="194"/>
      <c r="B88" s="194"/>
      <c r="C88" s="195" t="s">
        <v>426</v>
      </c>
      <c r="D88" s="196" t="s">
        <v>16</v>
      </c>
      <c r="E88" s="197" t="s">
        <v>541</v>
      </c>
      <c r="F88" s="197" t="s">
        <v>80</v>
      </c>
      <c r="G88" s="197" t="s">
        <v>541</v>
      </c>
    </row>
    <row r="89" spans="1:7" x14ac:dyDescent="0.2">
      <c r="A89" s="194"/>
      <c r="B89" s="194"/>
      <c r="C89" s="195" t="s">
        <v>428</v>
      </c>
      <c r="D89" s="196" t="s">
        <v>17</v>
      </c>
      <c r="E89" s="197" t="s">
        <v>542</v>
      </c>
      <c r="F89" s="197" t="s">
        <v>80</v>
      </c>
      <c r="G89" s="197" t="s">
        <v>542</v>
      </c>
    </row>
    <row r="90" spans="1:7" ht="22.5" x14ac:dyDescent="0.2">
      <c r="A90" s="194"/>
      <c r="B90" s="194"/>
      <c r="C90" s="195" t="s">
        <v>543</v>
      </c>
      <c r="D90" s="196" t="s">
        <v>544</v>
      </c>
      <c r="E90" s="197" t="s">
        <v>545</v>
      </c>
      <c r="F90" s="197" t="s">
        <v>80</v>
      </c>
      <c r="G90" s="197" t="s">
        <v>545</v>
      </c>
    </row>
    <row r="91" spans="1:7" x14ac:dyDescent="0.2">
      <c r="A91" s="194"/>
      <c r="B91" s="194"/>
      <c r="C91" s="195" t="s">
        <v>437</v>
      </c>
      <c r="D91" s="196" t="s">
        <v>31</v>
      </c>
      <c r="E91" s="197" t="s">
        <v>546</v>
      </c>
      <c r="F91" s="197" t="s">
        <v>80</v>
      </c>
      <c r="G91" s="197" t="s">
        <v>546</v>
      </c>
    </row>
    <row r="92" spans="1:7" x14ac:dyDescent="0.2">
      <c r="A92" s="194"/>
      <c r="B92" s="194"/>
      <c r="C92" s="195" t="s">
        <v>430</v>
      </c>
      <c r="D92" s="196" t="s">
        <v>18</v>
      </c>
      <c r="E92" s="197" t="s">
        <v>547</v>
      </c>
      <c r="F92" s="197" t="s">
        <v>80</v>
      </c>
      <c r="G92" s="197" t="s">
        <v>547</v>
      </c>
    </row>
    <row r="93" spans="1:7" x14ac:dyDescent="0.2">
      <c r="A93" s="194"/>
      <c r="B93" s="194"/>
      <c r="C93" s="195" t="s">
        <v>440</v>
      </c>
      <c r="D93" s="196" t="s">
        <v>39</v>
      </c>
      <c r="E93" s="197" t="s">
        <v>548</v>
      </c>
      <c r="F93" s="197" t="s">
        <v>80</v>
      </c>
      <c r="G93" s="197" t="s">
        <v>548</v>
      </c>
    </row>
    <row r="94" spans="1:7" x14ac:dyDescent="0.2">
      <c r="A94" s="194"/>
      <c r="B94" s="194"/>
      <c r="C94" s="195" t="s">
        <v>456</v>
      </c>
      <c r="D94" s="196" t="s">
        <v>54</v>
      </c>
      <c r="E94" s="197" t="s">
        <v>549</v>
      </c>
      <c r="F94" s="197" t="s">
        <v>80</v>
      </c>
      <c r="G94" s="197" t="s">
        <v>549</v>
      </c>
    </row>
    <row r="95" spans="1:7" x14ac:dyDescent="0.2">
      <c r="A95" s="194"/>
      <c r="B95" s="194"/>
      <c r="C95" s="195" t="s">
        <v>550</v>
      </c>
      <c r="D95" s="196" t="s">
        <v>551</v>
      </c>
      <c r="E95" s="197" t="s">
        <v>552</v>
      </c>
      <c r="F95" s="197" t="s">
        <v>80</v>
      </c>
      <c r="G95" s="197" t="s">
        <v>552</v>
      </c>
    </row>
    <row r="96" spans="1:7" x14ac:dyDescent="0.2">
      <c r="A96" s="194"/>
      <c r="B96" s="194"/>
      <c r="C96" s="195" t="s">
        <v>432</v>
      </c>
      <c r="D96" s="196" t="s">
        <v>19</v>
      </c>
      <c r="E96" s="197" t="s">
        <v>553</v>
      </c>
      <c r="F96" s="197" t="s">
        <v>80</v>
      </c>
      <c r="G96" s="197" t="s">
        <v>553</v>
      </c>
    </row>
    <row r="97" spans="1:7" ht="22.5" x14ac:dyDescent="0.2">
      <c r="A97" s="194"/>
      <c r="B97" s="194"/>
      <c r="C97" s="195" t="s">
        <v>468</v>
      </c>
      <c r="D97" s="196" t="s">
        <v>469</v>
      </c>
      <c r="E97" s="197" t="s">
        <v>341</v>
      </c>
      <c r="F97" s="197" t="s">
        <v>80</v>
      </c>
      <c r="G97" s="197" t="s">
        <v>341</v>
      </c>
    </row>
    <row r="98" spans="1:7" x14ac:dyDescent="0.2">
      <c r="A98" s="194"/>
      <c r="B98" s="194"/>
      <c r="C98" s="195" t="s">
        <v>554</v>
      </c>
      <c r="D98" s="196" t="s">
        <v>555</v>
      </c>
      <c r="E98" s="197" t="s">
        <v>149</v>
      </c>
      <c r="F98" s="197" t="s">
        <v>80</v>
      </c>
      <c r="G98" s="197" t="s">
        <v>149</v>
      </c>
    </row>
    <row r="99" spans="1:7" ht="22.5" x14ac:dyDescent="0.2">
      <c r="A99" s="194"/>
      <c r="B99" s="194"/>
      <c r="C99" s="195" t="s">
        <v>556</v>
      </c>
      <c r="D99" s="196" t="s">
        <v>557</v>
      </c>
      <c r="E99" s="197" t="s">
        <v>558</v>
      </c>
      <c r="F99" s="197" t="s">
        <v>80</v>
      </c>
      <c r="G99" s="197" t="s">
        <v>558</v>
      </c>
    </row>
    <row r="100" spans="1:7" x14ac:dyDescent="0.2">
      <c r="A100" s="194"/>
      <c r="B100" s="194"/>
      <c r="C100" s="195" t="s">
        <v>559</v>
      </c>
      <c r="D100" s="196" t="s">
        <v>25</v>
      </c>
      <c r="E100" s="197" t="s">
        <v>560</v>
      </c>
      <c r="F100" s="197" t="s">
        <v>80</v>
      </c>
      <c r="G100" s="197" t="s">
        <v>560</v>
      </c>
    </row>
    <row r="101" spans="1:7" x14ac:dyDescent="0.2">
      <c r="A101" s="194"/>
      <c r="B101" s="194"/>
      <c r="C101" s="195" t="s">
        <v>535</v>
      </c>
      <c r="D101" s="196" t="s">
        <v>536</v>
      </c>
      <c r="E101" s="197" t="s">
        <v>80</v>
      </c>
      <c r="F101" s="197" t="s">
        <v>80</v>
      </c>
      <c r="G101" s="197" t="s">
        <v>80</v>
      </c>
    </row>
    <row r="102" spans="1:7" x14ac:dyDescent="0.2">
      <c r="A102" s="194"/>
      <c r="B102" s="194"/>
      <c r="C102" s="195" t="s">
        <v>434</v>
      </c>
      <c r="D102" s="196" t="s">
        <v>20</v>
      </c>
      <c r="E102" s="197" t="s">
        <v>561</v>
      </c>
      <c r="F102" s="197" t="s">
        <v>80</v>
      </c>
      <c r="G102" s="197" t="s">
        <v>561</v>
      </c>
    </row>
    <row r="103" spans="1:7" ht="22.5" x14ac:dyDescent="0.2">
      <c r="A103" s="194"/>
      <c r="B103" s="194"/>
      <c r="C103" s="195" t="s">
        <v>562</v>
      </c>
      <c r="D103" s="196" t="s">
        <v>51</v>
      </c>
      <c r="E103" s="197" t="s">
        <v>563</v>
      </c>
      <c r="F103" s="197" t="s">
        <v>80</v>
      </c>
      <c r="G103" s="197" t="s">
        <v>563</v>
      </c>
    </row>
    <row r="104" spans="1:7" ht="22.5" x14ac:dyDescent="0.2">
      <c r="A104" s="194"/>
      <c r="B104" s="194"/>
      <c r="C104" s="195" t="s">
        <v>498</v>
      </c>
      <c r="D104" s="196" t="s">
        <v>499</v>
      </c>
      <c r="E104" s="197" t="s">
        <v>91</v>
      </c>
      <c r="F104" s="197" t="s">
        <v>80</v>
      </c>
      <c r="G104" s="197" t="s">
        <v>91</v>
      </c>
    </row>
    <row r="105" spans="1:7" ht="22.5" x14ac:dyDescent="0.2">
      <c r="A105" s="194"/>
      <c r="B105" s="194"/>
      <c r="C105" s="195" t="s">
        <v>564</v>
      </c>
      <c r="D105" s="196" t="s">
        <v>565</v>
      </c>
      <c r="E105" s="197" t="s">
        <v>97</v>
      </c>
      <c r="F105" s="197" t="s">
        <v>80</v>
      </c>
      <c r="G105" s="197" t="s">
        <v>97</v>
      </c>
    </row>
    <row r="106" spans="1:7" ht="22.5" x14ac:dyDescent="0.2">
      <c r="A106" s="194"/>
      <c r="B106" s="194"/>
      <c r="C106" s="195" t="s">
        <v>460</v>
      </c>
      <c r="D106" s="196" t="s">
        <v>40</v>
      </c>
      <c r="E106" s="197" t="s">
        <v>566</v>
      </c>
      <c r="F106" s="197" t="s">
        <v>80</v>
      </c>
      <c r="G106" s="197" t="s">
        <v>566</v>
      </c>
    </row>
    <row r="107" spans="1:7" ht="22.5" x14ac:dyDescent="0.2">
      <c r="A107" s="194"/>
      <c r="B107" s="194"/>
      <c r="C107" s="195" t="s">
        <v>471</v>
      </c>
      <c r="D107" s="196" t="s">
        <v>472</v>
      </c>
      <c r="E107" s="197" t="s">
        <v>80</v>
      </c>
      <c r="F107" s="197" t="s">
        <v>80</v>
      </c>
      <c r="G107" s="197" t="s">
        <v>80</v>
      </c>
    </row>
    <row r="108" spans="1:7" ht="56.25" x14ac:dyDescent="0.2">
      <c r="A108" s="190"/>
      <c r="B108" s="199" t="s">
        <v>567</v>
      </c>
      <c r="C108" s="191"/>
      <c r="D108" s="192" t="s">
        <v>568</v>
      </c>
      <c r="E108" s="193" t="s">
        <v>569</v>
      </c>
      <c r="F108" s="193" t="s">
        <v>80</v>
      </c>
      <c r="G108" s="193" t="s">
        <v>569</v>
      </c>
    </row>
    <row r="109" spans="1:7" x14ac:dyDescent="0.2">
      <c r="A109" s="194"/>
      <c r="B109" s="194"/>
      <c r="C109" s="195" t="s">
        <v>430</v>
      </c>
      <c r="D109" s="196" t="s">
        <v>18</v>
      </c>
      <c r="E109" s="197" t="s">
        <v>149</v>
      </c>
      <c r="F109" s="197" t="s">
        <v>80</v>
      </c>
      <c r="G109" s="197" t="s">
        <v>149</v>
      </c>
    </row>
    <row r="110" spans="1:7" x14ac:dyDescent="0.2">
      <c r="A110" s="194"/>
      <c r="B110" s="194"/>
      <c r="C110" s="195" t="s">
        <v>456</v>
      </c>
      <c r="D110" s="196" t="s">
        <v>54</v>
      </c>
      <c r="E110" s="197" t="s">
        <v>570</v>
      </c>
      <c r="F110" s="197" t="s">
        <v>80</v>
      </c>
      <c r="G110" s="197" t="s">
        <v>570</v>
      </c>
    </row>
    <row r="111" spans="1:7" ht="22.5" x14ac:dyDescent="0.2">
      <c r="A111" s="190"/>
      <c r="B111" s="199" t="s">
        <v>571</v>
      </c>
      <c r="C111" s="191"/>
      <c r="D111" s="192" t="s">
        <v>572</v>
      </c>
      <c r="E111" s="193" t="s">
        <v>573</v>
      </c>
      <c r="F111" s="193" t="s">
        <v>80</v>
      </c>
      <c r="G111" s="193" t="s">
        <v>573</v>
      </c>
    </row>
    <row r="112" spans="1:7" x14ac:dyDescent="0.2">
      <c r="A112" s="194"/>
      <c r="B112" s="194"/>
      <c r="C112" s="195" t="s">
        <v>426</v>
      </c>
      <c r="D112" s="196" t="s">
        <v>16</v>
      </c>
      <c r="E112" s="197" t="s">
        <v>574</v>
      </c>
      <c r="F112" s="197" t="s">
        <v>80</v>
      </c>
      <c r="G112" s="197" t="s">
        <v>574</v>
      </c>
    </row>
    <row r="113" spans="1:7" x14ac:dyDescent="0.2">
      <c r="A113" s="194"/>
      <c r="B113" s="194"/>
      <c r="C113" s="195" t="s">
        <v>437</v>
      </c>
      <c r="D113" s="196" t="s">
        <v>31</v>
      </c>
      <c r="E113" s="197" t="s">
        <v>575</v>
      </c>
      <c r="F113" s="197" t="s">
        <v>80</v>
      </c>
      <c r="G113" s="197" t="s">
        <v>575</v>
      </c>
    </row>
    <row r="114" spans="1:7" x14ac:dyDescent="0.2">
      <c r="A114" s="194"/>
      <c r="B114" s="194"/>
      <c r="C114" s="195" t="s">
        <v>430</v>
      </c>
      <c r="D114" s="196" t="s">
        <v>18</v>
      </c>
      <c r="E114" s="197" t="s">
        <v>576</v>
      </c>
      <c r="F114" s="197" t="s">
        <v>80</v>
      </c>
      <c r="G114" s="197" t="s">
        <v>576</v>
      </c>
    </row>
    <row r="115" spans="1:7" x14ac:dyDescent="0.2">
      <c r="A115" s="194"/>
      <c r="B115" s="194"/>
      <c r="C115" s="195" t="s">
        <v>432</v>
      </c>
      <c r="D115" s="196" t="s">
        <v>19</v>
      </c>
      <c r="E115" s="197" t="s">
        <v>577</v>
      </c>
      <c r="F115" s="197" t="s">
        <v>80</v>
      </c>
      <c r="G115" s="197" t="s">
        <v>577</v>
      </c>
    </row>
    <row r="116" spans="1:7" x14ac:dyDescent="0.2">
      <c r="A116" s="194"/>
      <c r="B116" s="194"/>
      <c r="C116" s="195" t="s">
        <v>554</v>
      </c>
      <c r="D116" s="196" t="s">
        <v>555</v>
      </c>
      <c r="E116" s="197" t="s">
        <v>578</v>
      </c>
      <c r="F116" s="197" t="s">
        <v>80</v>
      </c>
      <c r="G116" s="197" t="s">
        <v>578</v>
      </c>
    </row>
    <row r="117" spans="1:7" ht="22.5" x14ac:dyDescent="0.2">
      <c r="A117" s="190"/>
      <c r="B117" s="199" t="s">
        <v>579</v>
      </c>
      <c r="C117" s="191"/>
      <c r="D117" s="192" t="s">
        <v>580</v>
      </c>
      <c r="E117" s="193" t="s">
        <v>581</v>
      </c>
      <c r="F117" s="193" t="s">
        <v>80</v>
      </c>
      <c r="G117" s="193" t="s">
        <v>581</v>
      </c>
    </row>
    <row r="118" spans="1:7" ht="22.5" x14ac:dyDescent="0.2">
      <c r="A118" s="194"/>
      <c r="B118" s="194"/>
      <c r="C118" s="195" t="s">
        <v>514</v>
      </c>
      <c r="D118" s="196" t="s">
        <v>515</v>
      </c>
      <c r="E118" s="197" t="s">
        <v>582</v>
      </c>
      <c r="F118" s="197" t="s">
        <v>80</v>
      </c>
      <c r="G118" s="197" t="s">
        <v>582</v>
      </c>
    </row>
    <row r="119" spans="1:7" x14ac:dyDescent="0.2">
      <c r="A119" s="194"/>
      <c r="B119" s="194"/>
      <c r="C119" s="195" t="s">
        <v>424</v>
      </c>
      <c r="D119" s="196" t="s">
        <v>15</v>
      </c>
      <c r="E119" s="197" t="s">
        <v>583</v>
      </c>
      <c r="F119" s="197" t="s">
        <v>80</v>
      </c>
      <c r="G119" s="197" t="s">
        <v>583</v>
      </c>
    </row>
    <row r="120" spans="1:7" x14ac:dyDescent="0.2">
      <c r="A120" s="194"/>
      <c r="B120" s="194"/>
      <c r="C120" s="195" t="s">
        <v>518</v>
      </c>
      <c r="D120" s="196" t="s">
        <v>519</v>
      </c>
      <c r="E120" s="197" t="s">
        <v>584</v>
      </c>
      <c r="F120" s="197" t="s">
        <v>80</v>
      </c>
      <c r="G120" s="197" t="s">
        <v>584</v>
      </c>
    </row>
    <row r="121" spans="1:7" x14ac:dyDescent="0.2">
      <c r="A121" s="194"/>
      <c r="B121" s="194"/>
      <c r="C121" s="195" t="s">
        <v>426</v>
      </c>
      <c r="D121" s="196" t="s">
        <v>16</v>
      </c>
      <c r="E121" s="197" t="s">
        <v>585</v>
      </c>
      <c r="F121" s="197" t="s">
        <v>80</v>
      </c>
      <c r="G121" s="197" t="s">
        <v>585</v>
      </c>
    </row>
    <row r="122" spans="1:7" x14ac:dyDescent="0.2">
      <c r="A122" s="194"/>
      <c r="B122" s="194"/>
      <c r="C122" s="195" t="s">
        <v>428</v>
      </c>
      <c r="D122" s="196" t="s">
        <v>17</v>
      </c>
      <c r="E122" s="197" t="s">
        <v>586</v>
      </c>
      <c r="F122" s="197" t="s">
        <v>80</v>
      </c>
      <c r="G122" s="197" t="s">
        <v>586</v>
      </c>
    </row>
    <row r="123" spans="1:7" x14ac:dyDescent="0.2">
      <c r="A123" s="194"/>
      <c r="B123" s="194"/>
      <c r="C123" s="195" t="s">
        <v>437</v>
      </c>
      <c r="D123" s="196" t="s">
        <v>31</v>
      </c>
      <c r="E123" s="197" t="s">
        <v>587</v>
      </c>
      <c r="F123" s="197" t="s">
        <v>80</v>
      </c>
      <c r="G123" s="197" t="s">
        <v>587</v>
      </c>
    </row>
    <row r="124" spans="1:7" x14ac:dyDescent="0.2">
      <c r="A124" s="194"/>
      <c r="B124" s="194"/>
      <c r="C124" s="195" t="s">
        <v>430</v>
      </c>
      <c r="D124" s="196" t="s">
        <v>18</v>
      </c>
      <c r="E124" s="197" t="s">
        <v>588</v>
      </c>
      <c r="F124" s="197" t="s">
        <v>80</v>
      </c>
      <c r="G124" s="197" t="s">
        <v>588</v>
      </c>
    </row>
    <row r="125" spans="1:7" x14ac:dyDescent="0.2">
      <c r="A125" s="194"/>
      <c r="B125" s="194"/>
      <c r="C125" s="195" t="s">
        <v>440</v>
      </c>
      <c r="D125" s="196" t="s">
        <v>39</v>
      </c>
      <c r="E125" s="197" t="s">
        <v>373</v>
      </c>
      <c r="F125" s="197" t="s">
        <v>80</v>
      </c>
      <c r="G125" s="197" t="s">
        <v>373</v>
      </c>
    </row>
    <row r="126" spans="1:7" x14ac:dyDescent="0.2">
      <c r="A126" s="194"/>
      <c r="B126" s="194"/>
      <c r="C126" s="195" t="s">
        <v>456</v>
      </c>
      <c r="D126" s="196" t="s">
        <v>54</v>
      </c>
      <c r="E126" s="197" t="s">
        <v>589</v>
      </c>
      <c r="F126" s="197" t="s">
        <v>80</v>
      </c>
      <c r="G126" s="197" t="s">
        <v>589</v>
      </c>
    </row>
    <row r="127" spans="1:7" x14ac:dyDescent="0.2">
      <c r="A127" s="194"/>
      <c r="B127" s="194"/>
      <c r="C127" s="195" t="s">
        <v>550</v>
      </c>
      <c r="D127" s="196" t="s">
        <v>551</v>
      </c>
      <c r="E127" s="197" t="s">
        <v>587</v>
      </c>
      <c r="F127" s="197" t="s">
        <v>80</v>
      </c>
      <c r="G127" s="197" t="s">
        <v>587</v>
      </c>
    </row>
    <row r="128" spans="1:7" x14ac:dyDescent="0.2">
      <c r="A128" s="194"/>
      <c r="B128" s="194"/>
      <c r="C128" s="195" t="s">
        <v>432</v>
      </c>
      <c r="D128" s="196" t="s">
        <v>19</v>
      </c>
      <c r="E128" s="197" t="s">
        <v>341</v>
      </c>
      <c r="F128" s="197" t="s">
        <v>80</v>
      </c>
      <c r="G128" s="197" t="s">
        <v>341</v>
      </c>
    </row>
    <row r="129" spans="1:7" ht="22.5" x14ac:dyDescent="0.2">
      <c r="A129" s="194"/>
      <c r="B129" s="194"/>
      <c r="C129" s="195" t="s">
        <v>468</v>
      </c>
      <c r="D129" s="196" t="s">
        <v>469</v>
      </c>
      <c r="E129" s="197" t="s">
        <v>590</v>
      </c>
      <c r="F129" s="197" t="s">
        <v>80</v>
      </c>
      <c r="G129" s="197" t="s">
        <v>590</v>
      </c>
    </row>
    <row r="130" spans="1:7" ht="22.5" x14ac:dyDescent="0.2">
      <c r="A130" s="194"/>
      <c r="B130" s="194"/>
      <c r="C130" s="195" t="s">
        <v>556</v>
      </c>
      <c r="D130" s="196" t="s">
        <v>557</v>
      </c>
      <c r="E130" s="197" t="s">
        <v>103</v>
      </c>
      <c r="F130" s="197" t="s">
        <v>80</v>
      </c>
      <c r="G130" s="197" t="s">
        <v>103</v>
      </c>
    </row>
    <row r="131" spans="1:7" x14ac:dyDescent="0.2">
      <c r="A131" s="194"/>
      <c r="B131" s="194"/>
      <c r="C131" s="195" t="s">
        <v>559</v>
      </c>
      <c r="D131" s="196" t="s">
        <v>25</v>
      </c>
      <c r="E131" s="197" t="s">
        <v>373</v>
      </c>
      <c r="F131" s="197" t="s">
        <v>80</v>
      </c>
      <c r="G131" s="197" t="s">
        <v>373</v>
      </c>
    </row>
    <row r="132" spans="1:7" x14ac:dyDescent="0.2">
      <c r="A132" s="194"/>
      <c r="B132" s="194"/>
      <c r="C132" s="195" t="s">
        <v>434</v>
      </c>
      <c r="D132" s="196" t="s">
        <v>20</v>
      </c>
      <c r="E132" s="197" t="s">
        <v>377</v>
      </c>
      <c r="F132" s="197" t="s">
        <v>80</v>
      </c>
      <c r="G132" s="197" t="s">
        <v>377</v>
      </c>
    </row>
    <row r="133" spans="1:7" ht="22.5" x14ac:dyDescent="0.2">
      <c r="A133" s="194"/>
      <c r="B133" s="194"/>
      <c r="C133" s="195" t="s">
        <v>562</v>
      </c>
      <c r="D133" s="196" t="s">
        <v>51</v>
      </c>
      <c r="E133" s="197" t="s">
        <v>591</v>
      </c>
      <c r="F133" s="197" t="s">
        <v>80</v>
      </c>
      <c r="G133" s="197" t="s">
        <v>591</v>
      </c>
    </row>
    <row r="134" spans="1:7" ht="22.5" x14ac:dyDescent="0.2">
      <c r="A134" s="194"/>
      <c r="B134" s="194"/>
      <c r="C134" s="195" t="s">
        <v>564</v>
      </c>
      <c r="D134" s="196" t="s">
        <v>565</v>
      </c>
      <c r="E134" s="197" t="s">
        <v>192</v>
      </c>
      <c r="F134" s="197" t="s">
        <v>80</v>
      </c>
      <c r="G134" s="197" t="s">
        <v>192</v>
      </c>
    </row>
    <row r="135" spans="1:7" ht="15" x14ac:dyDescent="0.2">
      <c r="A135" s="190"/>
      <c r="B135" s="199" t="s">
        <v>592</v>
      </c>
      <c r="C135" s="191"/>
      <c r="D135" s="192" t="s">
        <v>13</v>
      </c>
      <c r="E135" s="193" t="s">
        <v>593</v>
      </c>
      <c r="F135" s="193" t="s">
        <v>80</v>
      </c>
      <c r="G135" s="193" t="s">
        <v>593</v>
      </c>
    </row>
    <row r="136" spans="1:7" ht="22.5" x14ac:dyDescent="0.2">
      <c r="A136" s="194"/>
      <c r="B136" s="194"/>
      <c r="C136" s="195" t="s">
        <v>529</v>
      </c>
      <c r="D136" s="196" t="s">
        <v>530</v>
      </c>
      <c r="E136" s="197" t="s">
        <v>594</v>
      </c>
      <c r="F136" s="197" t="s">
        <v>80</v>
      </c>
      <c r="G136" s="197" t="s">
        <v>594</v>
      </c>
    </row>
    <row r="137" spans="1:7" x14ac:dyDescent="0.2">
      <c r="A137" s="194"/>
      <c r="B137" s="194"/>
      <c r="C137" s="195" t="s">
        <v>595</v>
      </c>
      <c r="D137" s="196" t="s">
        <v>596</v>
      </c>
      <c r="E137" s="197" t="s">
        <v>587</v>
      </c>
      <c r="F137" s="197" t="s">
        <v>80</v>
      </c>
      <c r="G137" s="197" t="s">
        <v>587</v>
      </c>
    </row>
    <row r="138" spans="1:7" x14ac:dyDescent="0.2">
      <c r="A138" s="194"/>
      <c r="B138" s="194"/>
      <c r="C138" s="195" t="s">
        <v>434</v>
      </c>
      <c r="D138" s="196" t="s">
        <v>20</v>
      </c>
      <c r="E138" s="197" t="s">
        <v>597</v>
      </c>
      <c r="F138" s="197" t="s">
        <v>80</v>
      </c>
      <c r="G138" s="197" t="s">
        <v>597</v>
      </c>
    </row>
    <row r="139" spans="1:7" ht="33.75" x14ac:dyDescent="0.2">
      <c r="A139" s="187" t="s">
        <v>151</v>
      </c>
      <c r="B139" s="187"/>
      <c r="C139" s="187"/>
      <c r="D139" s="188" t="s">
        <v>152</v>
      </c>
      <c r="E139" s="189" t="s">
        <v>153</v>
      </c>
      <c r="F139" s="189" t="s">
        <v>80</v>
      </c>
      <c r="G139" s="189" t="s">
        <v>153</v>
      </c>
    </row>
    <row r="140" spans="1:7" ht="22.5" x14ac:dyDescent="0.2">
      <c r="A140" s="190"/>
      <c r="B140" s="199" t="s">
        <v>154</v>
      </c>
      <c r="C140" s="191"/>
      <c r="D140" s="192" t="s">
        <v>155</v>
      </c>
      <c r="E140" s="193" t="s">
        <v>156</v>
      </c>
      <c r="F140" s="193" t="s">
        <v>80</v>
      </c>
      <c r="G140" s="193" t="s">
        <v>156</v>
      </c>
    </row>
    <row r="141" spans="1:7" x14ac:dyDescent="0.2">
      <c r="A141" s="194"/>
      <c r="B141" s="194"/>
      <c r="C141" s="195" t="s">
        <v>424</v>
      </c>
      <c r="D141" s="196" t="s">
        <v>15</v>
      </c>
      <c r="E141" s="197" t="s">
        <v>598</v>
      </c>
      <c r="F141" s="197" t="s">
        <v>80</v>
      </c>
      <c r="G141" s="197" t="s">
        <v>598</v>
      </c>
    </row>
    <row r="142" spans="1:7" x14ac:dyDescent="0.2">
      <c r="A142" s="194"/>
      <c r="B142" s="194"/>
      <c r="C142" s="195" t="s">
        <v>426</v>
      </c>
      <c r="D142" s="196" t="s">
        <v>16</v>
      </c>
      <c r="E142" s="197" t="s">
        <v>599</v>
      </c>
      <c r="F142" s="197" t="s">
        <v>80</v>
      </c>
      <c r="G142" s="197" t="s">
        <v>599</v>
      </c>
    </row>
    <row r="143" spans="1:7" x14ac:dyDescent="0.2">
      <c r="A143" s="194"/>
      <c r="B143" s="194"/>
      <c r="C143" s="195" t="s">
        <v>428</v>
      </c>
      <c r="D143" s="196" t="s">
        <v>17</v>
      </c>
      <c r="E143" s="197" t="s">
        <v>600</v>
      </c>
      <c r="F143" s="197" t="s">
        <v>80</v>
      </c>
      <c r="G143" s="197" t="s">
        <v>600</v>
      </c>
    </row>
    <row r="144" spans="1:7" ht="56.25" x14ac:dyDescent="0.2">
      <c r="A144" s="190"/>
      <c r="B144" s="199" t="s">
        <v>157</v>
      </c>
      <c r="C144" s="191"/>
      <c r="D144" s="192" t="s">
        <v>29</v>
      </c>
      <c r="E144" s="193" t="s">
        <v>158</v>
      </c>
      <c r="F144" s="193" t="s">
        <v>80</v>
      </c>
      <c r="G144" s="193" t="s">
        <v>158</v>
      </c>
    </row>
    <row r="145" spans="1:7" ht="22.5" x14ac:dyDescent="0.2">
      <c r="A145" s="194"/>
      <c r="B145" s="194"/>
      <c r="C145" s="195" t="s">
        <v>529</v>
      </c>
      <c r="D145" s="196" t="s">
        <v>530</v>
      </c>
      <c r="E145" s="197" t="s">
        <v>601</v>
      </c>
      <c r="F145" s="197" t="s">
        <v>80</v>
      </c>
      <c r="G145" s="197" t="s">
        <v>601</v>
      </c>
    </row>
    <row r="146" spans="1:7" x14ac:dyDescent="0.2">
      <c r="A146" s="194"/>
      <c r="B146" s="194"/>
      <c r="C146" s="195" t="s">
        <v>426</v>
      </c>
      <c r="D146" s="196" t="s">
        <v>16</v>
      </c>
      <c r="E146" s="197" t="s">
        <v>602</v>
      </c>
      <c r="F146" s="197" t="s">
        <v>80</v>
      </c>
      <c r="G146" s="197" t="s">
        <v>602</v>
      </c>
    </row>
    <row r="147" spans="1:7" x14ac:dyDescent="0.2">
      <c r="A147" s="194"/>
      <c r="B147" s="194"/>
      <c r="C147" s="195" t="s">
        <v>428</v>
      </c>
      <c r="D147" s="196" t="s">
        <v>17</v>
      </c>
      <c r="E147" s="197" t="s">
        <v>603</v>
      </c>
      <c r="F147" s="197" t="s">
        <v>80</v>
      </c>
      <c r="G147" s="197" t="s">
        <v>603</v>
      </c>
    </row>
    <row r="148" spans="1:7" x14ac:dyDescent="0.2">
      <c r="A148" s="194"/>
      <c r="B148" s="194"/>
      <c r="C148" s="195" t="s">
        <v>437</v>
      </c>
      <c r="D148" s="196" t="s">
        <v>31</v>
      </c>
      <c r="E148" s="197" t="s">
        <v>604</v>
      </c>
      <c r="F148" s="197" t="s">
        <v>80</v>
      </c>
      <c r="G148" s="197" t="s">
        <v>604</v>
      </c>
    </row>
    <row r="149" spans="1:7" x14ac:dyDescent="0.2">
      <c r="A149" s="194"/>
      <c r="B149" s="194"/>
      <c r="C149" s="195" t="s">
        <v>430</v>
      </c>
      <c r="D149" s="196" t="s">
        <v>18</v>
      </c>
      <c r="E149" s="197" t="s">
        <v>605</v>
      </c>
      <c r="F149" s="197" t="s">
        <v>80</v>
      </c>
      <c r="G149" s="197" t="s">
        <v>605</v>
      </c>
    </row>
    <row r="150" spans="1:7" x14ac:dyDescent="0.2">
      <c r="A150" s="194"/>
      <c r="B150" s="194"/>
      <c r="C150" s="195" t="s">
        <v>440</v>
      </c>
      <c r="D150" s="196" t="s">
        <v>39</v>
      </c>
      <c r="E150" s="197" t="s">
        <v>470</v>
      </c>
      <c r="F150" s="197" t="s">
        <v>80</v>
      </c>
      <c r="G150" s="197" t="s">
        <v>470</v>
      </c>
    </row>
    <row r="151" spans="1:7" x14ac:dyDescent="0.2">
      <c r="A151" s="194"/>
      <c r="B151" s="194"/>
      <c r="C151" s="195" t="s">
        <v>432</v>
      </c>
      <c r="D151" s="196" t="s">
        <v>19</v>
      </c>
      <c r="E151" s="197" t="s">
        <v>534</v>
      </c>
      <c r="F151" s="197" t="s">
        <v>80</v>
      </c>
      <c r="G151" s="197" t="s">
        <v>534</v>
      </c>
    </row>
    <row r="152" spans="1:7" x14ac:dyDescent="0.2">
      <c r="A152" s="194"/>
      <c r="B152" s="194"/>
      <c r="C152" s="195" t="s">
        <v>559</v>
      </c>
      <c r="D152" s="196" t="s">
        <v>25</v>
      </c>
      <c r="E152" s="197" t="s">
        <v>130</v>
      </c>
      <c r="F152" s="197" t="s">
        <v>80</v>
      </c>
      <c r="G152" s="197" t="s">
        <v>130</v>
      </c>
    </row>
    <row r="153" spans="1:7" ht="22.5" x14ac:dyDescent="0.2">
      <c r="A153" s="187" t="s">
        <v>159</v>
      </c>
      <c r="B153" s="187"/>
      <c r="C153" s="187"/>
      <c r="D153" s="188" t="s">
        <v>160</v>
      </c>
      <c r="E153" s="189" t="s">
        <v>606</v>
      </c>
      <c r="F153" s="189" t="s">
        <v>80</v>
      </c>
      <c r="G153" s="189" t="s">
        <v>606</v>
      </c>
    </row>
    <row r="154" spans="1:7" ht="22.5" x14ac:dyDescent="0.2">
      <c r="A154" s="190"/>
      <c r="B154" s="199" t="s">
        <v>607</v>
      </c>
      <c r="C154" s="191"/>
      <c r="D154" s="192" t="s">
        <v>608</v>
      </c>
      <c r="E154" s="193" t="s">
        <v>609</v>
      </c>
      <c r="F154" s="193" t="s">
        <v>80</v>
      </c>
      <c r="G154" s="193" t="s">
        <v>609</v>
      </c>
    </row>
    <row r="155" spans="1:7" ht="22.5" x14ac:dyDescent="0.2">
      <c r="A155" s="194"/>
      <c r="B155" s="194"/>
      <c r="C155" s="195" t="s">
        <v>610</v>
      </c>
      <c r="D155" s="196" t="s">
        <v>611</v>
      </c>
      <c r="E155" s="197" t="s">
        <v>609</v>
      </c>
      <c r="F155" s="197" t="s">
        <v>80</v>
      </c>
      <c r="G155" s="197" t="s">
        <v>609</v>
      </c>
    </row>
    <row r="156" spans="1:7" ht="33.75" x14ac:dyDescent="0.2">
      <c r="A156" s="194"/>
      <c r="B156" s="194"/>
      <c r="C156" s="195" t="s">
        <v>612</v>
      </c>
      <c r="D156" s="196" t="s">
        <v>613</v>
      </c>
      <c r="E156" s="197" t="s">
        <v>80</v>
      </c>
      <c r="F156" s="197" t="s">
        <v>80</v>
      </c>
      <c r="G156" s="197" t="s">
        <v>80</v>
      </c>
    </row>
    <row r="157" spans="1:7" ht="15" x14ac:dyDescent="0.2">
      <c r="A157" s="190"/>
      <c r="B157" s="199" t="s">
        <v>162</v>
      </c>
      <c r="C157" s="191"/>
      <c r="D157" s="192" t="s">
        <v>163</v>
      </c>
      <c r="E157" s="193" t="s">
        <v>614</v>
      </c>
      <c r="F157" s="193" t="s">
        <v>80</v>
      </c>
      <c r="G157" s="193" t="s">
        <v>614</v>
      </c>
    </row>
    <row r="158" spans="1:7" ht="45" x14ac:dyDescent="0.2">
      <c r="A158" s="194"/>
      <c r="B158" s="194"/>
      <c r="C158" s="195" t="s">
        <v>447</v>
      </c>
      <c r="D158" s="196" t="s">
        <v>448</v>
      </c>
      <c r="E158" s="197" t="s">
        <v>103</v>
      </c>
      <c r="F158" s="197" t="s">
        <v>80</v>
      </c>
      <c r="G158" s="197" t="s">
        <v>103</v>
      </c>
    </row>
    <row r="159" spans="1:7" ht="22.5" x14ac:dyDescent="0.2">
      <c r="A159" s="194"/>
      <c r="B159" s="194"/>
      <c r="C159" s="195" t="s">
        <v>529</v>
      </c>
      <c r="D159" s="196" t="s">
        <v>530</v>
      </c>
      <c r="E159" s="197" t="s">
        <v>172</v>
      </c>
      <c r="F159" s="197" t="s">
        <v>80</v>
      </c>
      <c r="G159" s="197" t="s">
        <v>172</v>
      </c>
    </row>
    <row r="160" spans="1:7" x14ac:dyDescent="0.2">
      <c r="A160" s="194"/>
      <c r="B160" s="194"/>
      <c r="C160" s="195" t="s">
        <v>426</v>
      </c>
      <c r="D160" s="196" t="s">
        <v>16</v>
      </c>
      <c r="E160" s="197" t="s">
        <v>615</v>
      </c>
      <c r="F160" s="197" t="s">
        <v>80</v>
      </c>
      <c r="G160" s="197" t="s">
        <v>615</v>
      </c>
    </row>
    <row r="161" spans="1:7" x14ac:dyDescent="0.2">
      <c r="A161" s="194"/>
      <c r="B161" s="194"/>
      <c r="C161" s="195" t="s">
        <v>428</v>
      </c>
      <c r="D161" s="196" t="s">
        <v>17</v>
      </c>
      <c r="E161" s="197" t="s">
        <v>616</v>
      </c>
      <c r="F161" s="197" t="s">
        <v>80</v>
      </c>
      <c r="G161" s="197" t="s">
        <v>616</v>
      </c>
    </row>
    <row r="162" spans="1:7" x14ac:dyDescent="0.2">
      <c r="A162" s="194"/>
      <c r="B162" s="194"/>
      <c r="C162" s="195" t="s">
        <v>437</v>
      </c>
      <c r="D162" s="196" t="s">
        <v>31</v>
      </c>
      <c r="E162" s="197" t="s">
        <v>617</v>
      </c>
      <c r="F162" s="197" t="s">
        <v>80</v>
      </c>
      <c r="G162" s="197" t="s">
        <v>617</v>
      </c>
    </row>
    <row r="163" spans="1:7" x14ac:dyDescent="0.2">
      <c r="A163" s="194"/>
      <c r="B163" s="194"/>
      <c r="C163" s="195" t="s">
        <v>532</v>
      </c>
      <c r="D163" s="196" t="s">
        <v>533</v>
      </c>
      <c r="E163" s="197" t="s">
        <v>618</v>
      </c>
      <c r="F163" s="197" t="s">
        <v>80</v>
      </c>
      <c r="G163" s="197" t="s">
        <v>618</v>
      </c>
    </row>
    <row r="164" spans="1:7" x14ac:dyDescent="0.2">
      <c r="A164" s="194"/>
      <c r="B164" s="194"/>
      <c r="C164" s="195" t="s">
        <v>430</v>
      </c>
      <c r="D164" s="196" t="s">
        <v>18</v>
      </c>
      <c r="E164" s="197" t="s">
        <v>619</v>
      </c>
      <c r="F164" s="197" t="s">
        <v>80</v>
      </c>
      <c r="G164" s="197" t="s">
        <v>619</v>
      </c>
    </row>
    <row r="165" spans="1:7" x14ac:dyDescent="0.2">
      <c r="A165" s="194"/>
      <c r="B165" s="194"/>
      <c r="C165" s="195" t="s">
        <v>440</v>
      </c>
      <c r="D165" s="196" t="s">
        <v>39</v>
      </c>
      <c r="E165" s="197" t="s">
        <v>91</v>
      </c>
      <c r="F165" s="197" t="s">
        <v>80</v>
      </c>
      <c r="G165" s="197" t="s">
        <v>91</v>
      </c>
    </row>
    <row r="166" spans="1:7" x14ac:dyDescent="0.2">
      <c r="A166" s="194"/>
      <c r="B166" s="194"/>
      <c r="C166" s="195" t="s">
        <v>550</v>
      </c>
      <c r="D166" s="196" t="s">
        <v>551</v>
      </c>
      <c r="E166" s="197" t="s">
        <v>97</v>
      </c>
      <c r="F166" s="197" t="s">
        <v>80</v>
      </c>
      <c r="G166" s="197" t="s">
        <v>97</v>
      </c>
    </row>
    <row r="167" spans="1:7" x14ac:dyDescent="0.2">
      <c r="A167" s="194"/>
      <c r="B167" s="194"/>
      <c r="C167" s="195" t="s">
        <v>432</v>
      </c>
      <c r="D167" s="196" t="s">
        <v>19</v>
      </c>
      <c r="E167" s="197" t="s">
        <v>91</v>
      </c>
      <c r="F167" s="197" t="s">
        <v>80</v>
      </c>
      <c r="G167" s="197" t="s">
        <v>91</v>
      </c>
    </row>
    <row r="168" spans="1:7" ht="22.5" x14ac:dyDescent="0.2">
      <c r="A168" s="194"/>
      <c r="B168" s="194"/>
      <c r="C168" s="195" t="s">
        <v>468</v>
      </c>
      <c r="D168" s="196" t="s">
        <v>469</v>
      </c>
      <c r="E168" s="197" t="s">
        <v>587</v>
      </c>
      <c r="F168" s="197" t="s">
        <v>80</v>
      </c>
      <c r="G168" s="197" t="s">
        <v>587</v>
      </c>
    </row>
    <row r="169" spans="1:7" x14ac:dyDescent="0.2">
      <c r="A169" s="194"/>
      <c r="B169" s="194"/>
      <c r="C169" s="195" t="s">
        <v>434</v>
      </c>
      <c r="D169" s="196" t="s">
        <v>20</v>
      </c>
      <c r="E169" s="197" t="s">
        <v>120</v>
      </c>
      <c r="F169" s="197" t="s">
        <v>80</v>
      </c>
      <c r="G169" s="197" t="s">
        <v>120</v>
      </c>
    </row>
    <row r="170" spans="1:7" ht="22.5" x14ac:dyDescent="0.2">
      <c r="A170" s="194"/>
      <c r="B170" s="194"/>
      <c r="C170" s="195" t="s">
        <v>460</v>
      </c>
      <c r="D170" s="196" t="s">
        <v>40</v>
      </c>
      <c r="E170" s="197" t="s">
        <v>103</v>
      </c>
      <c r="F170" s="197" t="s">
        <v>80</v>
      </c>
      <c r="G170" s="197" t="s">
        <v>103</v>
      </c>
    </row>
    <row r="171" spans="1:7" ht="22.5" x14ac:dyDescent="0.2">
      <c r="A171" s="194"/>
      <c r="B171" s="194"/>
      <c r="C171" s="195" t="s">
        <v>471</v>
      </c>
      <c r="D171" s="196" t="s">
        <v>472</v>
      </c>
      <c r="E171" s="197" t="s">
        <v>620</v>
      </c>
      <c r="F171" s="197" t="s">
        <v>80</v>
      </c>
      <c r="G171" s="197" t="s">
        <v>620</v>
      </c>
    </row>
    <row r="172" spans="1:7" ht="67.5" x14ac:dyDescent="0.2">
      <c r="A172" s="194"/>
      <c r="B172" s="194"/>
      <c r="C172" s="195" t="s">
        <v>621</v>
      </c>
      <c r="D172" s="196" t="s">
        <v>622</v>
      </c>
      <c r="E172" s="197" t="s">
        <v>534</v>
      </c>
      <c r="F172" s="197" t="s">
        <v>80</v>
      </c>
      <c r="G172" s="197" t="s">
        <v>534</v>
      </c>
    </row>
    <row r="173" spans="1:7" ht="15" x14ac:dyDescent="0.2">
      <c r="A173" s="190"/>
      <c r="B173" s="199" t="s">
        <v>623</v>
      </c>
      <c r="C173" s="191"/>
      <c r="D173" s="192" t="s">
        <v>624</v>
      </c>
      <c r="E173" s="193" t="s">
        <v>625</v>
      </c>
      <c r="F173" s="193" t="s">
        <v>80</v>
      </c>
      <c r="G173" s="193" t="s">
        <v>625</v>
      </c>
    </row>
    <row r="174" spans="1:7" x14ac:dyDescent="0.2">
      <c r="A174" s="194"/>
      <c r="B174" s="194"/>
      <c r="C174" s="195" t="s">
        <v>430</v>
      </c>
      <c r="D174" s="196" t="s">
        <v>18</v>
      </c>
      <c r="E174" s="197" t="s">
        <v>373</v>
      </c>
      <c r="F174" s="197" t="s">
        <v>80</v>
      </c>
      <c r="G174" s="197" t="s">
        <v>373</v>
      </c>
    </row>
    <row r="175" spans="1:7" x14ac:dyDescent="0.2">
      <c r="A175" s="194"/>
      <c r="B175" s="194"/>
      <c r="C175" s="195" t="s">
        <v>440</v>
      </c>
      <c r="D175" s="196" t="s">
        <v>39</v>
      </c>
      <c r="E175" s="197" t="s">
        <v>484</v>
      </c>
      <c r="F175" s="197" t="s">
        <v>80</v>
      </c>
      <c r="G175" s="197" t="s">
        <v>484</v>
      </c>
    </row>
    <row r="176" spans="1:7" x14ac:dyDescent="0.2">
      <c r="A176" s="194"/>
      <c r="B176" s="194"/>
      <c r="C176" s="195" t="s">
        <v>432</v>
      </c>
      <c r="D176" s="196" t="s">
        <v>19</v>
      </c>
      <c r="E176" s="197" t="s">
        <v>626</v>
      </c>
      <c r="F176" s="197" t="s">
        <v>80</v>
      </c>
      <c r="G176" s="197" t="s">
        <v>626</v>
      </c>
    </row>
    <row r="177" spans="1:7" ht="22.5" x14ac:dyDescent="0.2">
      <c r="A177" s="194"/>
      <c r="B177" s="194"/>
      <c r="C177" s="195" t="s">
        <v>468</v>
      </c>
      <c r="D177" s="196" t="s">
        <v>469</v>
      </c>
      <c r="E177" s="197" t="s">
        <v>149</v>
      </c>
      <c r="F177" s="197" t="s">
        <v>80</v>
      </c>
      <c r="G177" s="197" t="s">
        <v>149</v>
      </c>
    </row>
    <row r="178" spans="1:7" ht="22.5" x14ac:dyDescent="0.2">
      <c r="A178" s="190"/>
      <c r="B178" s="199" t="s">
        <v>627</v>
      </c>
      <c r="C178" s="191"/>
      <c r="D178" s="192" t="s">
        <v>628</v>
      </c>
      <c r="E178" s="193" t="s">
        <v>629</v>
      </c>
      <c r="F178" s="193" t="s">
        <v>80</v>
      </c>
      <c r="G178" s="193" t="s">
        <v>629</v>
      </c>
    </row>
    <row r="179" spans="1:7" ht="67.5" x14ac:dyDescent="0.2">
      <c r="A179" s="194"/>
      <c r="B179" s="194"/>
      <c r="C179" s="195" t="s">
        <v>343</v>
      </c>
      <c r="D179" s="196" t="s">
        <v>630</v>
      </c>
      <c r="E179" s="197" t="s">
        <v>83</v>
      </c>
      <c r="F179" s="197" t="s">
        <v>80</v>
      </c>
      <c r="G179" s="197" t="s">
        <v>83</v>
      </c>
    </row>
    <row r="180" spans="1:7" x14ac:dyDescent="0.2">
      <c r="A180" s="194"/>
      <c r="B180" s="194"/>
      <c r="C180" s="195" t="s">
        <v>426</v>
      </c>
      <c r="D180" s="196" t="s">
        <v>16</v>
      </c>
      <c r="E180" s="197" t="s">
        <v>631</v>
      </c>
      <c r="F180" s="197" t="s">
        <v>80</v>
      </c>
      <c r="G180" s="197" t="s">
        <v>631</v>
      </c>
    </row>
    <row r="181" spans="1:7" x14ac:dyDescent="0.2">
      <c r="A181" s="194"/>
      <c r="B181" s="194"/>
      <c r="C181" s="195" t="s">
        <v>428</v>
      </c>
      <c r="D181" s="196" t="s">
        <v>17</v>
      </c>
      <c r="E181" s="197" t="s">
        <v>632</v>
      </c>
      <c r="F181" s="197" t="s">
        <v>80</v>
      </c>
      <c r="G181" s="197" t="s">
        <v>632</v>
      </c>
    </row>
    <row r="182" spans="1:7" x14ac:dyDescent="0.2">
      <c r="A182" s="194"/>
      <c r="B182" s="194"/>
      <c r="C182" s="195" t="s">
        <v>437</v>
      </c>
      <c r="D182" s="196" t="s">
        <v>31</v>
      </c>
      <c r="E182" s="197" t="s">
        <v>633</v>
      </c>
      <c r="F182" s="197" t="s">
        <v>80</v>
      </c>
      <c r="G182" s="197" t="s">
        <v>633</v>
      </c>
    </row>
    <row r="183" spans="1:7" x14ac:dyDescent="0.2">
      <c r="A183" s="194"/>
      <c r="B183" s="194"/>
      <c r="C183" s="195" t="s">
        <v>432</v>
      </c>
      <c r="D183" s="196" t="s">
        <v>19</v>
      </c>
      <c r="E183" s="197" t="s">
        <v>634</v>
      </c>
      <c r="F183" s="197" t="s">
        <v>80</v>
      </c>
      <c r="G183" s="197" t="s">
        <v>634</v>
      </c>
    </row>
    <row r="184" spans="1:7" ht="15" x14ac:dyDescent="0.2">
      <c r="A184" s="190"/>
      <c r="B184" s="199" t="s">
        <v>635</v>
      </c>
      <c r="C184" s="191"/>
      <c r="D184" s="192" t="s">
        <v>636</v>
      </c>
      <c r="E184" s="193" t="s">
        <v>637</v>
      </c>
      <c r="F184" s="193" t="s">
        <v>80</v>
      </c>
      <c r="G184" s="193" t="s">
        <v>637</v>
      </c>
    </row>
    <row r="185" spans="1:7" ht="22.5" x14ac:dyDescent="0.2">
      <c r="A185" s="194"/>
      <c r="B185" s="194"/>
      <c r="C185" s="195" t="s">
        <v>514</v>
      </c>
      <c r="D185" s="196" t="s">
        <v>515</v>
      </c>
      <c r="E185" s="197" t="s">
        <v>638</v>
      </c>
      <c r="F185" s="197" t="s">
        <v>80</v>
      </c>
      <c r="G185" s="197" t="s">
        <v>638</v>
      </c>
    </row>
    <row r="186" spans="1:7" x14ac:dyDescent="0.2">
      <c r="A186" s="194"/>
      <c r="B186" s="194"/>
      <c r="C186" s="195" t="s">
        <v>430</v>
      </c>
      <c r="D186" s="196" t="s">
        <v>18</v>
      </c>
      <c r="E186" s="197" t="s">
        <v>639</v>
      </c>
      <c r="F186" s="197" t="s">
        <v>80</v>
      </c>
      <c r="G186" s="197" t="s">
        <v>639</v>
      </c>
    </row>
    <row r="187" spans="1:7" x14ac:dyDescent="0.2">
      <c r="A187" s="194"/>
      <c r="B187" s="194"/>
      <c r="C187" s="195" t="s">
        <v>432</v>
      </c>
      <c r="D187" s="196" t="s">
        <v>19</v>
      </c>
      <c r="E187" s="197" t="s">
        <v>130</v>
      </c>
      <c r="F187" s="197" t="s">
        <v>80</v>
      </c>
      <c r="G187" s="197" t="s">
        <v>130</v>
      </c>
    </row>
    <row r="188" spans="1:7" x14ac:dyDescent="0.2">
      <c r="A188" s="194"/>
      <c r="B188" s="194"/>
      <c r="C188" s="195" t="s">
        <v>434</v>
      </c>
      <c r="D188" s="196" t="s">
        <v>20</v>
      </c>
      <c r="E188" s="197" t="s">
        <v>387</v>
      </c>
      <c r="F188" s="197" t="s">
        <v>80</v>
      </c>
      <c r="G188" s="197" t="s">
        <v>387</v>
      </c>
    </row>
    <row r="189" spans="1:7" ht="22.5" x14ac:dyDescent="0.2">
      <c r="A189" s="194"/>
      <c r="B189" s="194"/>
      <c r="C189" s="195" t="s">
        <v>471</v>
      </c>
      <c r="D189" s="196" t="s">
        <v>472</v>
      </c>
      <c r="E189" s="197" t="s">
        <v>566</v>
      </c>
      <c r="F189" s="197" t="s">
        <v>80</v>
      </c>
      <c r="G189" s="197" t="s">
        <v>566</v>
      </c>
    </row>
    <row r="190" spans="1:7" x14ac:dyDescent="0.2">
      <c r="A190" s="187" t="s">
        <v>640</v>
      </c>
      <c r="B190" s="187"/>
      <c r="C190" s="187"/>
      <c r="D190" s="188" t="s">
        <v>641</v>
      </c>
      <c r="E190" s="189" t="s">
        <v>642</v>
      </c>
      <c r="F190" s="189" t="s">
        <v>80</v>
      </c>
      <c r="G190" s="189" t="s">
        <v>642</v>
      </c>
    </row>
    <row r="191" spans="1:7" ht="33.75" x14ac:dyDescent="0.2">
      <c r="A191" s="190"/>
      <c r="B191" s="199" t="s">
        <v>643</v>
      </c>
      <c r="C191" s="191"/>
      <c r="D191" s="192" t="s">
        <v>644</v>
      </c>
      <c r="E191" s="193" t="s">
        <v>642</v>
      </c>
      <c r="F191" s="193" t="s">
        <v>80</v>
      </c>
      <c r="G191" s="193" t="s">
        <v>642</v>
      </c>
    </row>
    <row r="192" spans="1:7" ht="45" x14ac:dyDescent="0.2">
      <c r="A192" s="194"/>
      <c r="B192" s="194"/>
      <c r="C192" s="195" t="s">
        <v>645</v>
      </c>
      <c r="D192" s="196" t="s">
        <v>646</v>
      </c>
      <c r="E192" s="197" t="s">
        <v>642</v>
      </c>
      <c r="F192" s="197" t="s">
        <v>80</v>
      </c>
      <c r="G192" s="197" t="s">
        <v>642</v>
      </c>
    </row>
    <row r="193" spans="1:7" x14ac:dyDescent="0.2">
      <c r="A193" s="187" t="s">
        <v>230</v>
      </c>
      <c r="B193" s="187"/>
      <c r="C193" s="187"/>
      <c r="D193" s="188" t="s">
        <v>231</v>
      </c>
      <c r="E193" s="189" t="s">
        <v>647</v>
      </c>
      <c r="F193" s="189" t="s">
        <v>80</v>
      </c>
      <c r="G193" s="189" t="s">
        <v>647</v>
      </c>
    </row>
    <row r="194" spans="1:7" ht="22.5" x14ac:dyDescent="0.2">
      <c r="A194" s="190"/>
      <c r="B194" s="199" t="s">
        <v>233</v>
      </c>
      <c r="C194" s="191"/>
      <c r="D194" s="192" t="s">
        <v>234</v>
      </c>
      <c r="E194" s="193" t="s">
        <v>648</v>
      </c>
      <c r="F194" s="193" t="s">
        <v>80</v>
      </c>
      <c r="G194" s="193" t="s">
        <v>648</v>
      </c>
    </row>
    <row r="195" spans="1:7" ht="33.75" x14ac:dyDescent="0.2">
      <c r="A195" s="194"/>
      <c r="B195" s="194"/>
      <c r="C195" s="195" t="s">
        <v>649</v>
      </c>
      <c r="D195" s="196" t="s">
        <v>650</v>
      </c>
      <c r="E195" s="197" t="s">
        <v>648</v>
      </c>
      <c r="F195" s="197" t="s">
        <v>80</v>
      </c>
      <c r="G195" s="197" t="s">
        <v>648</v>
      </c>
    </row>
    <row r="196" spans="1:7" ht="15" x14ac:dyDescent="0.2">
      <c r="A196" s="190"/>
      <c r="B196" s="199" t="s">
        <v>241</v>
      </c>
      <c r="C196" s="191"/>
      <c r="D196" s="192" t="s">
        <v>27</v>
      </c>
      <c r="E196" s="193" t="s">
        <v>247</v>
      </c>
      <c r="F196" s="193" t="s">
        <v>80</v>
      </c>
      <c r="G196" s="193" t="s">
        <v>247</v>
      </c>
    </row>
    <row r="197" spans="1:7" x14ac:dyDescent="0.2">
      <c r="A197" s="194"/>
      <c r="B197" s="194"/>
      <c r="C197" s="195" t="s">
        <v>430</v>
      </c>
      <c r="D197" s="196" t="s">
        <v>18</v>
      </c>
      <c r="E197" s="197" t="s">
        <v>651</v>
      </c>
      <c r="F197" s="197" t="s">
        <v>80</v>
      </c>
      <c r="G197" s="197" t="s">
        <v>651</v>
      </c>
    </row>
    <row r="198" spans="1:7" x14ac:dyDescent="0.2">
      <c r="A198" s="194"/>
      <c r="B198" s="194"/>
      <c r="C198" s="195" t="s">
        <v>432</v>
      </c>
      <c r="D198" s="196" t="s">
        <v>19</v>
      </c>
      <c r="E198" s="197" t="s">
        <v>652</v>
      </c>
      <c r="F198" s="197" t="s">
        <v>80</v>
      </c>
      <c r="G198" s="197" t="s">
        <v>652</v>
      </c>
    </row>
    <row r="199" spans="1:7" ht="15" x14ac:dyDescent="0.2">
      <c r="A199" s="190"/>
      <c r="B199" s="199" t="s">
        <v>653</v>
      </c>
      <c r="C199" s="191"/>
      <c r="D199" s="192" t="s">
        <v>654</v>
      </c>
      <c r="E199" s="193" t="s">
        <v>655</v>
      </c>
      <c r="F199" s="193" t="s">
        <v>80</v>
      </c>
      <c r="G199" s="193" t="s">
        <v>655</v>
      </c>
    </row>
    <row r="200" spans="1:7" x14ac:dyDescent="0.2">
      <c r="A200" s="194"/>
      <c r="B200" s="194"/>
      <c r="C200" s="195" t="s">
        <v>656</v>
      </c>
      <c r="D200" s="196" t="s">
        <v>657</v>
      </c>
      <c r="E200" s="197" t="s">
        <v>655</v>
      </c>
      <c r="F200" s="197" t="s">
        <v>80</v>
      </c>
      <c r="G200" s="197" t="s">
        <v>655</v>
      </c>
    </row>
    <row r="201" spans="1:7" x14ac:dyDescent="0.2">
      <c r="A201" s="187" t="s">
        <v>262</v>
      </c>
      <c r="B201" s="187"/>
      <c r="C201" s="187"/>
      <c r="D201" s="188" t="s">
        <v>33</v>
      </c>
      <c r="E201" s="189" t="s">
        <v>658</v>
      </c>
      <c r="F201" s="189" t="s">
        <v>264</v>
      </c>
      <c r="G201" s="189" t="s">
        <v>659</v>
      </c>
    </row>
    <row r="202" spans="1:7" ht="15" x14ac:dyDescent="0.2">
      <c r="A202" s="190"/>
      <c r="B202" s="199" t="s">
        <v>266</v>
      </c>
      <c r="C202" s="191"/>
      <c r="D202" s="192" t="s">
        <v>267</v>
      </c>
      <c r="E202" s="193" t="s">
        <v>660</v>
      </c>
      <c r="F202" s="193" t="s">
        <v>80</v>
      </c>
      <c r="G202" s="193" t="s">
        <v>660</v>
      </c>
    </row>
    <row r="203" spans="1:7" ht="45" x14ac:dyDescent="0.2">
      <c r="A203" s="194"/>
      <c r="B203" s="194"/>
      <c r="C203" s="195" t="s">
        <v>286</v>
      </c>
      <c r="D203" s="196" t="s">
        <v>446</v>
      </c>
      <c r="E203" s="197" t="s">
        <v>661</v>
      </c>
      <c r="F203" s="197" t="s">
        <v>80</v>
      </c>
      <c r="G203" s="197" t="s">
        <v>661</v>
      </c>
    </row>
    <row r="204" spans="1:7" ht="22.5" x14ac:dyDescent="0.2">
      <c r="A204" s="194"/>
      <c r="B204" s="194"/>
      <c r="C204" s="195" t="s">
        <v>514</v>
      </c>
      <c r="D204" s="196" t="s">
        <v>515</v>
      </c>
      <c r="E204" s="197" t="s">
        <v>662</v>
      </c>
      <c r="F204" s="197" t="s">
        <v>80</v>
      </c>
      <c r="G204" s="197" t="s">
        <v>662</v>
      </c>
    </row>
    <row r="205" spans="1:7" x14ac:dyDescent="0.2">
      <c r="A205" s="194"/>
      <c r="B205" s="194"/>
      <c r="C205" s="195" t="s">
        <v>424</v>
      </c>
      <c r="D205" s="196" t="s">
        <v>15</v>
      </c>
      <c r="E205" s="197" t="s">
        <v>663</v>
      </c>
      <c r="F205" s="197" t="s">
        <v>80</v>
      </c>
      <c r="G205" s="197" t="s">
        <v>663</v>
      </c>
    </row>
    <row r="206" spans="1:7" x14ac:dyDescent="0.2">
      <c r="A206" s="194"/>
      <c r="B206" s="194"/>
      <c r="C206" s="195" t="s">
        <v>518</v>
      </c>
      <c r="D206" s="196" t="s">
        <v>519</v>
      </c>
      <c r="E206" s="197" t="s">
        <v>664</v>
      </c>
      <c r="F206" s="197" t="s">
        <v>80</v>
      </c>
      <c r="G206" s="197" t="s">
        <v>664</v>
      </c>
    </row>
    <row r="207" spans="1:7" x14ac:dyDescent="0.2">
      <c r="A207" s="194"/>
      <c r="B207" s="194"/>
      <c r="C207" s="195" t="s">
        <v>426</v>
      </c>
      <c r="D207" s="196" t="s">
        <v>16</v>
      </c>
      <c r="E207" s="197" t="s">
        <v>665</v>
      </c>
      <c r="F207" s="197" t="s">
        <v>80</v>
      </c>
      <c r="G207" s="197" t="s">
        <v>665</v>
      </c>
    </row>
    <row r="208" spans="1:7" x14ac:dyDescent="0.2">
      <c r="A208" s="194"/>
      <c r="B208" s="194"/>
      <c r="C208" s="195" t="s">
        <v>428</v>
      </c>
      <c r="D208" s="196" t="s">
        <v>17</v>
      </c>
      <c r="E208" s="197" t="s">
        <v>666</v>
      </c>
      <c r="F208" s="197" t="s">
        <v>80</v>
      </c>
      <c r="G208" s="197" t="s">
        <v>666</v>
      </c>
    </row>
    <row r="209" spans="1:7" x14ac:dyDescent="0.2">
      <c r="A209" s="194"/>
      <c r="B209" s="194"/>
      <c r="C209" s="195" t="s">
        <v>437</v>
      </c>
      <c r="D209" s="196" t="s">
        <v>31</v>
      </c>
      <c r="E209" s="197" t="s">
        <v>667</v>
      </c>
      <c r="F209" s="197" t="s">
        <v>80</v>
      </c>
      <c r="G209" s="197" t="s">
        <v>667</v>
      </c>
    </row>
    <row r="210" spans="1:7" x14ac:dyDescent="0.2">
      <c r="A210" s="194"/>
      <c r="B210" s="194"/>
      <c r="C210" s="195" t="s">
        <v>430</v>
      </c>
      <c r="D210" s="196" t="s">
        <v>18</v>
      </c>
      <c r="E210" s="197" t="s">
        <v>668</v>
      </c>
      <c r="F210" s="197" t="s">
        <v>80</v>
      </c>
      <c r="G210" s="197" t="s">
        <v>668</v>
      </c>
    </row>
    <row r="211" spans="1:7" x14ac:dyDescent="0.2">
      <c r="A211" s="194"/>
      <c r="B211" s="194"/>
      <c r="C211" s="195" t="s">
        <v>669</v>
      </c>
      <c r="D211" s="196" t="s">
        <v>36</v>
      </c>
      <c r="E211" s="197" t="s">
        <v>670</v>
      </c>
      <c r="F211" s="197" t="s">
        <v>80</v>
      </c>
      <c r="G211" s="197" t="s">
        <v>670</v>
      </c>
    </row>
    <row r="212" spans="1:7" x14ac:dyDescent="0.2">
      <c r="A212" s="194"/>
      <c r="B212" s="194"/>
      <c r="C212" s="195" t="s">
        <v>440</v>
      </c>
      <c r="D212" s="196" t="s">
        <v>39</v>
      </c>
      <c r="E212" s="197" t="s">
        <v>671</v>
      </c>
      <c r="F212" s="197" t="s">
        <v>80</v>
      </c>
      <c r="G212" s="197" t="s">
        <v>671</v>
      </c>
    </row>
    <row r="213" spans="1:7" x14ac:dyDescent="0.2">
      <c r="A213" s="194"/>
      <c r="B213" s="194"/>
      <c r="C213" s="195" t="s">
        <v>456</v>
      </c>
      <c r="D213" s="196" t="s">
        <v>54</v>
      </c>
      <c r="E213" s="197" t="s">
        <v>672</v>
      </c>
      <c r="F213" s="197" t="s">
        <v>80</v>
      </c>
      <c r="G213" s="197" t="s">
        <v>672</v>
      </c>
    </row>
    <row r="214" spans="1:7" x14ac:dyDescent="0.2">
      <c r="A214" s="194"/>
      <c r="B214" s="194"/>
      <c r="C214" s="195" t="s">
        <v>550</v>
      </c>
      <c r="D214" s="196" t="s">
        <v>551</v>
      </c>
      <c r="E214" s="197" t="s">
        <v>673</v>
      </c>
      <c r="F214" s="197" t="s">
        <v>80</v>
      </c>
      <c r="G214" s="197" t="s">
        <v>673</v>
      </c>
    </row>
    <row r="215" spans="1:7" x14ac:dyDescent="0.2">
      <c r="A215" s="194"/>
      <c r="B215" s="194"/>
      <c r="C215" s="195" t="s">
        <v>432</v>
      </c>
      <c r="D215" s="196" t="s">
        <v>19</v>
      </c>
      <c r="E215" s="197" t="s">
        <v>674</v>
      </c>
      <c r="F215" s="197" t="s">
        <v>80</v>
      </c>
      <c r="G215" s="197" t="s">
        <v>674</v>
      </c>
    </row>
    <row r="216" spans="1:7" ht="33.75" x14ac:dyDescent="0.2">
      <c r="A216" s="194"/>
      <c r="B216" s="194"/>
      <c r="C216" s="195" t="s">
        <v>675</v>
      </c>
      <c r="D216" s="196" t="s">
        <v>676</v>
      </c>
      <c r="E216" s="197" t="s">
        <v>103</v>
      </c>
      <c r="F216" s="197" t="s">
        <v>80</v>
      </c>
      <c r="G216" s="197" t="s">
        <v>103</v>
      </c>
    </row>
    <row r="217" spans="1:7" ht="22.5" x14ac:dyDescent="0.2">
      <c r="A217" s="194"/>
      <c r="B217" s="194"/>
      <c r="C217" s="195" t="s">
        <v>468</v>
      </c>
      <c r="D217" s="196" t="s">
        <v>469</v>
      </c>
      <c r="E217" s="197" t="s">
        <v>677</v>
      </c>
      <c r="F217" s="197" t="s">
        <v>80</v>
      </c>
      <c r="G217" s="197" t="s">
        <v>677</v>
      </c>
    </row>
    <row r="218" spans="1:7" x14ac:dyDescent="0.2">
      <c r="A218" s="194"/>
      <c r="B218" s="194"/>
      <c r="C218" s="195" t="s">
        <v>559</v>
      </c>
      <c r="D218" s="196" t="s">
        <v>25</v>
      </c>
      <c r="E218" s="197" t="s">
        <v>678</v>
      </c>
      <c r="F218" s="197" t="s">
        <v>80</v>
      </c>
      <c r="G218" s="197" t="s">
        <v>678</v>
      </c>
    </row>
    <row r="219" spans="1:7" x14ac:dyDescent="0.2">
      <c r="A219" s="194"/>
      <c r="B219" s="194"/>
      <c r="C219" s="195" t="s">
        <v>434</v>
      </c>
      <c r="D219" s="196" t="s">
        <v>20</v>
      </c>
      <c r="E219" s="197" t="s">
        <v>679</v>
      </c>
      <c r="F219" s="197" t="s">
        <v>80</v>
      </c>
      <c r="G219" s="197" t="s">
        <v>679</v>
      </c>
    </row>
    <row r="220" spans="1:7" ht="22.5" x14ac:dyDescent="0.2">
      <c r="A220" s="194"/>
      <c r="B220" s="194"/>
      <c r="C220" s="195" t="s">
        <v>562</v>
      </c>
      <c r="D220" s="196" t="s">
        <v>51</v>
      </c>
      <c r="E220" s="197" t="s">
        <v>680</v>
      </c>
      <c r="F220" s="197" t="s">
        <v>80</v>
      </c>
      <c r="G220" s="197" t="s">
        <v>680</v>
      </c>
    </row>
    <row r="221" spans="1:7" x14ac:dyDescent="0.2">
      <c r="A221" s="194"/>
      <c r="B221" s="194"/>
      <c r="C221" s="195" t="s">
        <v>681</v>
      </c>
      <c r="D221" s="196" t="s">
        <v>682</v>
      </c>
      <c r="E221" s="197" t="s">
        <v>149</v>
      </c>
      <c r="F221" s="197" t="s">
        <v>80</v>
      </c>
      <c r="G221" s="197" t="s">
        <v>149</v>
      </c>
    </row>
    <row r="222" spans="1:7" ht="22.5" x14ac:dyDescent="0.2">
      <c r="A222" s="194"/>
      <c r="B222" s="194"/>
      <c r="C222" s="195" t="s">
        <v>564</v>
      </c>
      <c r="D222" s="196" t="s">
        <v>565</v>
      </c>
      <c r="E222" s="197" t="s">
        <v>130</v>
      </c>
      <c r="F222" s="197" t="s">
        <v>80</v>
      </c>
      <c r="G222" s="197" t="s">
        <v>130</v>
      </c>
    </row>
    <row r="223" spans="1:7" ht="22.5" x14ac:dyDescent="0.2">
      <c r="A223" s="194"/>
      <c r="B223" s="194"/>
      <c r="C223" s="195" t="s">
        <v>460</v>
      </c>
      <c r="D223" s="196" t="s">
        <v>40</v>
      </c>
      <c r="E223" s="197" t="s">
        <v>683</v>
      </c>
      <c r="F223" s="197" t="s">
        <v>80</v>
      </c>
      <c r="G223" s="197" t="s">
        <v>683</v>
      </c>
    </row>
    <row r="224" spans="1:7" ht="22.5" x14ac:dyDescent="0.2">
      <c r="A224" s="190"/>
      <c r="B224" s="199" t="s">
        <v>272</v>
      </c>
      <c r="C224" s="191"/>
      <c r="D224" s="192" t="s">
        <v>273</v>
      </c>
      <c r="E224" s="193" t="s">
        <v>684</v>
      </c>
      <c r="F224" s="193" t="s">
        <v>80</v>
      </c>
      <c r="G224" s="193" t="s">
        <v>684</v>
      </c>
    </row>
    <row r="225" spans="1:7" ht="22.5" x14ac:dyDescent="0.2">
      <c r="A225" s="194"/>
      <c r="B225" s="194"/>
      <c r="C225" s="195" t="s">
        <v>514</v>
      </c>
      <c r="D225" s="196" t="s">
        <v>515</v>
      </c>
      <c r="E225" s="197" t="s">
        <v>685</v>
      </c>
      <c r="F225" s="197" t="s">
        <v>80</v>
      </c>
      <c r="G225" s="197" t="s">
        <v>685</v>
      </c>
    </row>
    <row r="226" spans="1:7" x14ac:dyDescent="0.2">
      <c r="A226" s="194"/>
      <c r="B226" s="194"/>
      <c r="C226" s="195" t="s">
        <v>424</v>
      </c>
      <c r="D226" s="196" t="s">
        <v>15</v>
      </c>
      <c r="E226" s="197" t="s">
        <v>686</v>
      </c>
      <c r="F226" s="197" t="s">
        <v>80</v>
      </c>
      <c r="G226" s="197" t="s">
        <v>686</v>
      </c>
    </row>
    <row r="227" spans="1:7" x14ac:dyDescent="0.2">
      <c r="A227" s="194"/>
      <c r="B227" s="194"/>
      <c r="C227" s="195" t="s">
        <v>518</v>
      </c>
      <c r="D227" s="196" t="s">
        <v>519</v>
      </c>
      <c r="E227" s="197" t="s">
        <v>687</v>
      </c>
      <c r="F227" s="197" t="s">
        <v>80</v>
      </c>
      <c r="G227" s="197" t="s">
        <v>687</v>
      </c>
    </row>
    <row r="228" spans="1:7" x14ac:dyDescent="0.2">
      <c r="A228" s="194"/>
      <c r="B228" s="194"/>
      <c r="C228" s="195" t="s">
        <v>426</v>
      </c>
      <c r="D228" s="196" t="s">
        <v>16</v>
      </c>
      <c r="E228" s="197" t="s">
        <v>688</v>
      </c>
      <c r="F228" s="197" t="s">
        <v>80</v>
      </c>
      <c r="G228" s="197" t="s">
        <v>688</v>
      </c>
    </row>
    <row r="229" spans="1:7" x14ac:dyDescent="0.2">
      <c r="A229" s="194"/>
      <c r="B229" s="194"/>
      <c r="C229" s="195" t="s">
        <v>428</v>
      </c>
      <c r="D229" s="196" t="s">
        <v>17</v>
      </c>
      <c r="E229" s="197" t="s">
        <v>689</v>
      </c>
      <c r="F229" s="197" t="s">
        <v>80</v>
      </c>
      <c r="G229" s="197" t="s">
        <v>689</v>
      </c>
    </row>
    <row r="230" spans="1:7" x14ac:dyDescent="0.2">
      <c r="A230" s="194"/>
      <c r="B230" s="194"/>
      <c r="C230" s="195" t="s">
        <v>430</v>
      </c>
      <c r="D230" s="196" t="s">
        <v>18</v>
      </c>
      <c r="E230" s="197" t="s">
        <v>690</v>
      </c>
      <c r="F230" s="197" t="s">
        <v>80</v>
      </c>
      <c r="G230" s="197" t="s">
        <v>690</v>
      </c>
    </row>
    <row r="231" spans="1:7" x14ac:dyDescent="0.2">
      <c r="A231" s="194"/>
      <c r="B231" s="194"/>
      <c r="C231" s="195" t="s">
        <v>669</v>
      </c>
      <c r="D231" s="196" t="s">
        <v>36</v>
      </c>
      <c r="E231" s="197" t="s">
        <v>156</v>
      </c>
      <c r="F231" s="197" t="s">
        <v>80</v>
      </c>
      <c r="G231" s="197" t="s">
        <v>156</v>
      </c>
    </row>
    <row r="232" spans="1:7" x14ac:dyDescent="0.2">
      <c r="A232" s="194"/>
      <c r="B232" s="194"/>
      <c r="C232" s="195" t="s">
        <v>440</v>
      </c>
      <c r="D232" s="196" t="s">
        <v>39</v>
      </c>
      <c r="E232" s="197" t="s">
        <v>691</v>
      </c>
      <c r="F232" s="197" t="s">
        <v>80</v>
      </c>
      <c r="G232" s="197" t="s">
        <v>691</v>
      </c>
    </row>
    <row r="233" spans="1:7" x14ac:dyDescent="0.2">
      <c r="A233" s="194"/>
      <c r="B233" s="194"/>
      <c r="C233" s="195" t="s">
        <v>456</v>
      </c>
      <c r="D233" s="196" t="s">
        <v>54</v>
      </c>
      <c r="E233" s="197" t="s">
        <v>692</v>
      </c>
      <c r="F233" s="197" t="s">
        <v>80</v>
      </c>
      <c r="G233" s="197" t="s">
        <v>692</v>
      </c>
    </row>
    <row r="234" spans="1:7" x14ac:dyDescent="0.2">
      <c r="A234" s="194"/>
      <c r="B234" s="194"/>
      <c r="C234" s="195" t="s">
        <v>550</v>
      </c>
      <c r="D234" s="196" t="s">
        <v>551</v>
      </c>
      <c r="E234" s="197" t="s">
        <v>693</v>
      </c>
      <c r="F234" s="197" t="s">
        <v>80</v>
      </c>
      <c r="G234" s="197" t="s">
        <v>693</v>
      </c>
    </row>
    <row r="235" spans="1:7" x14ac:dyDescent="0.2">
      <c r="A235" s="194"/>
      <c r="B235" s="194"/>
      <c r="C235" s="195" t="s">
        <v>432</v>
      </c>
      <c r="D235" s="196" t="s">
        <v>19</v>
      </c>
      <c r="E235" s="197" t="s">
        <v>694</v>
      </c>
      <c r="F235" s="197" t="s">
        <v>80</v>
      </c>
      <c r="G235" s="197" t="s">
        <v>694</v>
      </c>
    </row>
    <row r="236" spans="1:7" ht="22.5" x14ac:dyDescent="0.2">
      <c r="A236" s="194"/>
      <c r="B236" s="194"/>
      <c r="C236" s="195" t="s">
        <v>468</v>
      </c>
      <c r="D236" s="196" t="s">
        <v>469</v>
      </c>
      <c r="E236" s="197" t="s">
        <v>149</v>
      </c>
      <c r="F236" s="197" t="s">
        <v>80</v>
      </c>
      <c r="G236" s="197" t="s">
        <v>149</v>
      </c>
    </row>
    <row r="237" spans="1:7" ht="22.5" x14ac:dyDescent="0.2">
      <c r="A237" s="194"/>
      <c r="B237" s="194"/>
      <c r="C237" s="195" t="s">
        <v>562</v>
      </c>
      <c r="D237" s="196" t="s">
        <v>51</v>
      </c>
      <c r="E237" s="197" t="s">
        <v>695</v>
      </c>
      <c r="F237" s="197" t="s">
        <v>80</v>
      </c>
      <c r="G237" s="197" t="s">
        <v>695</v>
      </c>
    </row>
    <row r="238" spans="1:7" ht="15" x14ac:dyDescent="0.2">
      <c r="A238" s="190"/>
      <c r="B238" s="199" t="s">
        <v>275</v>
      </c>
      <c r="C238" s="191"/>
      <c r="D238" s="192" t="s">
        <v>276</v>
      </c>
      <c r="E238" s="193" t="s">
        <v>696</v>
      </c>
      <c r="F238" s="193" t="s">
        <v>80</v>
      </c>
      <c r="G238" s="193" t="s">
        <v>696</v>
      </c>
    </row>
    <row r="239" spans="1:7" ht="45" x14ac:dyDescent="0.2">
      <c r="A239" s="194"/>
      <c r="B239" s="194"/>
      <c r="C239" s="195" t="s">
        <v>286</v>
      </c>
      <c r="D239" s="196" t="s">
        <v>446</v>
      </c>
      <c r="E239" s="197" t="s">
        <v>341</v>
      </c>
      <c r="F239" s="197" t="s">
        <v>80</v>
      </c>
      <c r="G239" s="197" t="s">
        <v>341</v>
      </c>
    </row>
    <row r="240" spans="1:7" ht="22.5" x14ac:dyDescent="0.2">
      <c r="A240" s="194"/>
      <c r="B240" s="194"/>
      <c r="C240" s="195" t="s">
        <v>697</v>
      </c>
      <c r="D240" s="196" t="s">
        <v>698</v>
      </c>
      <c r="E240" s="197" t="s">
        <v>699</v>
      </c>
      <c r="F240" s="197" t="s">
        <v>80</v>
      </c>
      <c r="G240" s="197" t="s">
        <v>699</v>
      </c>
    </row>
    <row r="241" spans="1:7" ht="22.5" x14ac:dyDescent="0.2">
      <c r="A241" s="194"/>
      <c r="B241" s="194"/>
      <c r="C241" s="195" t="s">
        <v>514</v>
      </c>
      <c r="D241" s="196" t="s">
        <v>515</v>
      </c>
      <c r="E241" s="197" t="s">
        <v>700</v>
      </c>
      <c r="F241" s="197" t="s">
        <v>80</v>
      </c>
      <c r="G241" s="197" t="s">
        <v>700</v>
      </c>
    </row>
    <row r="242" spans="1:7" x14ac:dyDescent="0.2">
      <c r="A242" s="194"/>
      <c r="B242" s="194"/>
      <c r="C242" s="195" t="s">
        <v>424</v>
      </c>
      <c r="D242" s="196" t="s">
        <v>15</v>
      </c>
      <c r="E242" s="197" t="s">
        <v>701</v>
      </c>
      <c r="F242" s="197" t="s">
        <v>80</v>
      </c>
      <c r="G242" s="197" t="s">
        <v>701</v>
      </c>
    </row>
    <row r="243" spans="1:7" x14ac:dyDescent="0.2">
      <c r="A243" s="194"/>
      <c r="B243" s="194"/>
      <c r="C243" s="195" t="s">
        <v>518</v>
      </c>
      <c r="D243" s="196" t="s">
        <v>519</v>
      </c>
      <c r="E243" s="197" t="s">
        <v>702</v>
      </c>
      <c r="F243" s="197" t="s">
        <v>80</v>
      </c>
      <c r="G243" s="197" t="s">
        <v>702</v>
      </c>
    </row>
    <row r="244" spans="1:7" x14ac:dyDescent="0.2">
      <c r="A244" s="194"/>
      <c r="B244" s="194"/>
      <c r="C244" s="195" t="s">
        <v>426</v>
      </c>
      <c r="D244" s="196" t="s">
        <v>16</v>
      </c>
      <c r="E244" s="197" t="s">
        <v>703</v>
      </c>
      <c r="F244" s="197" t="s">
        <v>80</v>
      </c>
      <c r="G244" s="197" t="s">
        <v>703</v>
      </c>
    </row>
    <row r="245" spans="1:7" x14ac:dyDescent="0.2">
      <c r="A245" s="194"/>
      <c r="B245" s="194"/>
      <c r="C245" s="195" t="s">
        <v>428</v>
      </c>
      <c r="D245" s="196" t="s">
        <v>17</v>
      </c>
      <c r="E245" s="197" t="s">
        <v>704</v>
      </c>
      <c r="F245" s="197" t="s">
        <v>80</v>
      </c>
      <c r="G245" s="197" t="s">
        <v>704</v>
      </c>
    </row>
    <row r="246" spans="1:7" x14ac:dyDescent="0.2">
      <c r="A246" s="194"/>
      <c r="B246" s="194"/>
      <c r="C246" s="195" t="s">
        <v>437</v>
      </c>
      <c r="D246" s="196" t="s">
        <v>31</v>
      </c>
      <c r="E246" s="197" t="s">
        <v>192</v>
      </c>
      <c r="F246" s="197" t="s">
        <v>80</v>
      </c>
      <c r="G246" s="197" t="s">
        <v>192</v>
      </c>
    </row>
    <row r="247" spans="1:7" x14ac:dyDescent="0.2">
      <c r="A247" s="194"/>
      <c r="B247" s="194"/>
      <c r="C247" s="195" t="s">
        <v>430</v>
      </c>
      <c r="D247" s="196" t="s">
        <v>18</v>
      </c>
      <c r="E247" s="197" t="s">
        <v>705</v>
      </c>
      <c r="F247" s="197" t="s">
        <v>80</v>
      </c>
      <c r="G247" s="197" t="s">
        <v>705</v>
      </c>
    </row>
    <row r="248" spans="1:7" x14ac:dyDescent="0.2">
      <c r="A248" s="194"/>
      <c r="B248" s="194"/>
      <c r="C248" s="195" t="s">
        <v>706</v>
      </c>
      <c r="D248" s="196" t="s">
        <v>707</v>
      </c>
      <c r="E248" s="197" t="s">
        <v>283</v>
      </c>
      <c r="F248" s="197" t="s">
        <v>80</v>
      </c>
      <c r="G248" s="197" t="s">
        <v>283</v>
      </c>
    </row>
    <row r="249" spans="1:7" x14ac:dyDescent="0.2">
      <c r="A249" s="194"/>
      <c r="B249" s="194"/>
      <c r="C249" s="195" t="s">
        <v>669</v>
      </c>
      <c r="D249" s="196" t="s">
        <v>36</v>
      </c>
      <c r="E249" s="197" t="s">
        <v>589</v>
      </c>
      <c r="F249" s="197" t="s">
        <v>80</v>
      </c>
      <c r="G249" s="197" t="s">
        <v>589</v>
      </c>
    </row>
    <row r="250" spans="1:7" x14ac:dyDescent="0.2">
      <c r="A250" s="194"/>
      <c r="B250" s="194"/>
      <c r="C250" s="195" t="s">
        <v>440</v>
      </c>
      <c r="D250" s="196" t="s">
        <v>39</v>
      </c>
      <c r="E250" s="197" t="s">
        <v>708</v>
      </c>
      <c r="F250" s="197" t="s">
        <v>80</v>
      </c>
      <c r="G250" s="197" t="s">
        <v>708</v>
      </c>
    </row>
    <row r="251" spans="1:7" x14ac:dyDescent="0.2">
      <c r="A251" s="194"/>
      <c r="B251" s="194"/>
      <c r="C251" s="195" t="s">
        <v>456</v>
      </c>
      <c r="D251" s="196" t="s">
        <v>54</v>
      </c>
      <c r="E251" s="197" t="s">
        <v>709</v>
      </c>
      <c r="F251" s="197" t="s">
        <v>80</v>
      </c>
      <c r="G251" s="197" t="s">
        <v>709</v>
      </c>
    </row>
    <row r="252" spans="1:7" x14ac:dyDescent="0.2">
      <c r="A252" s="194"/>
      <c r="B252" s="194"/>
      <c r="C252" s="195" t="s">
        <v>550</v>
      </c>
      <c r="D252" s="196" t="s">
        <v>551</v>
      </c>
      <c r="E252" s="197" t="s">
        <v>710</v>
      </c>
      <c r="F252" s="197" t="s">
        <v>80</v>
      </c>
      <c r="G252" s="197" t="s">
        <v>710</v>
      </c>
    </row>
    <row r="253" spans="1:7" x14ac:dyDescent="0.2">
      <c r="A253" s="194"/>
      <c r="B253" s="194"/>
      <c r="C253" s="195" t="s">
        <v>432</v>
      </c>
      <c r="D253" s="196" t="s">
        <v>19</v>
      </c>
      <c r="E253" s="197" t="s">
        <v>711</v>
      </c>
      <c r="F253" s="197" t="s">
        <v>80</v>
      </c>
      <c r="G253" s="197" t="s">
        <v>711</v>
      </c>
    </row>
    <row r="254" spans="1:7" ht="33.75" x14ac:dyDescent="0.2">
      <c r="A254" s="194"/>
      <c r="B254" s="194"/>
      <c r="C254" s="195" t="s">
        <v>675</v>
      </c>
      <c r="D254" s="196" t="s">
        <v>676</v>
      </c>
      <c r="E254" s="197" t="s">
        <v>712</v>
      </c>
      <c r="F254" s="197" t="s">
        <v>80</v>
      </c>
      <c r="G254" s="197" t="s">
        <v>712</v>
      </c>
    </row>
    <row r="255" spans="1:7" ht="22.5" x14ac:dyDescent="0.2">
      <c r="A255" s="194"/>
      <c r="B255" s="194"/>
      <c r="C255" s="195" t="s">
        <v>468</v>
      </c>
      <c r="D255" s="196" t="s">
        <v>469</v>
      </c>
      <c r="E255" s="197" t="s">
        <v>713</v>
      </c>
      <c r="F255" s="197" t="s">
        <v>80</v>
      </c>
      <c r="G255" s="197" t="s">
        <v>713</v>
      </c>
    </row>
    <row r="256" spans="1:7" x14ac:dyDescent="0.2">
      <c r="A256" s="194"/>
      <c r="B256" s="194"/>
      <c r="C256" s="195" t="s">
        <v>559</v>
      </c>
      <c r="D256" s="196" t="s">
        <v>25</v>
      </c>
      <c r="E256" s="197" t="s">
        <v>587</v>
      </c>
      <c r="F256" s="197" t="s">
        <v>80</v>
      </c>
      <c r="G256" s="197" t="s">
        <v>587</v>
      </c>
    </row>
    <row r="257" spans="1:7" x14ac:dyDescent="0.2">
      <c r="A257" s="194"/>
      <c r="B257" s="194"/>
      <c r="C257" s="195" t="s">
        <v>434</v>
      </c>
      <c r="D257" s="196" t="s">
        <v>20</v>
      </c>
      <c r="E257" s="197" t="s">
        <v>714</v>
      </c>
      <c r="F257" s="197" t="s">
        <v>80</v>
      </c>
      <c r="G257" s="197" t="s">
        <v>714</v>
      </c>
    </row>
    <row r="258" spans="1:7" ht="22.5" x14ac:dyDescent="0.2">
      <c r="A258" s="194"/>
      <c r="B258" s="194"/>
      <c r="C258" s="195" t="s">
        <v>562</v>
      </c>
      <c r="D258" s="196" t="s">
        <v>51</v>
      </c>
      <c r="E258" s="197" t="s">
        <v>715</v>
      </c>
      <c r="F258" s="197" t="s">
        <v>80</v>
      </c>
      <c r="G258" s="197" t="s">
        <v>715</v>
      </c>
    </row>
    <row r="259" spans="1:7" x14ac:dyDescent="0.2">
      <c r="A259" s="194"/>
      <c r="B259" s="194"/>
      <c r="C259" s="195" t="s">
        <v>681</v>
      </c>
      <c r="D259" s="196" t="s">
        <v>682</v>
      </c>
      <c r="E259" s="197" t="s">
        <v>716</v>
      </c>
      <c r="F259" s="197" t="s">
        <v>80</v>
      </c>
      <c r="G259" s="197" t="s">
        <v>716</v>
      </c>
    </row>
    <row r="260" spans="1:7" ht="22.5" x14ac:dyDescent="0.2">
      <c r="A260" s="194"/>
      <c r="B260" s="194"/>
      <c r="C260" s="195" t="s">
        <v>564</v>
      </c>
      <c r="D260" s="196" t="s">
        <v>565</v>
      </c>
      <c r="E260" s="197" t="s">
        <v>470</v>
      </c>
      <c r="F260" s="197" t="s">
        <v>80</v>
      </c>
      <c r="G260" s="197" t="s">
        <v>470</v>
      </c>
    </row>
    <row r="261" spans="1:7" ht="15" x14ac:dyDescent="0.2">
      <c r="A261" s="190"/>
      <c r="B261" s="199" t="s">
        <v>717</v>
      </c>
      <c r="C261" s="191"/>
      <c r="D261" s="192" t="s">
        <v>718</v>
      </c>
      <c r="E261" s="193" t="s">
        <v>719</v>
      </c>
      <c r="F261" s="193" t="s">
        <v>80</v>
      </c>
      <c r="G261" s="193" t="s">
        <v>719</v>
      </c>
    </row>
    <row r="262" spans="1:7" ht="45" x14ac:dyDescent="0.2">
      <c r="A262" s="194"/>
      <c r="B262" s="194"/>
      <c r="C262" s="195" t="s">
        <v>720</v>
      </c>
      <c r="D262" s="196" t="s">
        <v>721</v>
      </c>
      <c r="E262" s="197" t="s">
        <v>722</v>
      </c>
      <c r="F262" s="197" t="s">
        <v>80</v>
      </c>
      <c r="G262" s="197" t="s">
        <v>722</v>
      </c>
    </row>
    <row r="263" spans="1:7" ht="22.5" x14ac:dyDescent="0.2">
      <c r="A263" s="194"/>
      <c r="B263" s="194"/>
      <c r="C263" s="195" t="s">
        <v>697</v>
      </c>
      <c r="D263" s="196" t="s">
        <v>698</v>
      </c>
      <c r="E263" s="197" t="s">
        <v>723</v>
      </c>
      <c r="F263" s="197" t="s">
        <v>80</v>
      </c>
      <c r="G263" s="197" t="s">
        <v>723</v>
      </c>
    </row>
    <row r="264" spans="1:7" ht="22.5" x14ac:dyDescent="0.2">
      <c r="A264" s="194"/>
      <c r="B264" s="194"/>
      <c r="C264" s="195" t="s">
        <v>514</v>
      </c>
      <c r="D264" s="196" t="s">
        <v>515</v>
      </c>
      <c r="E264" s="197" t="s">
        <v>724</v>
      </c>
      <c r="F264" s="197" t="s">
        <v>80</v>
      </c>
      <c r="G264" s="197" t="s">
        <v>724</v>
      </c>
    </row>
    <row r="265" spans="1:7" x14ac:dyDescent="0.2">
      <c r="A265" s="194"/>
      <c r="B265" s="194"/>
      <c r="C265" s="195" t="s">
        <v>424</v>
      </c>
      <c r="D265" s="196" t="s">
        <v>15</v>
      </c>
      <c r="E265" s="197" t="s">
        <v>725</v>
      </c>
      <c r="F265" s="197" t="s">
        <v>80</v>
      </c>
      <c r="G265" s="197" t="s">
        <v>725</v>
      </c>
    </row>
    <row r="266" spans="1:7" x14ac:dyDescent="0.2">
      <c r="A266" s="194"/>
      <c r="B266" s="194"/>
      <c r="C266" s="195" t="s">
        <v>518</v>
      </c>
      <c r="D266" s="196" t="s">
        <v>519</v>
      </c>
      <c r="E266" s="197" t="s">
        <v>726</v>
      </c>
      <c r="F266" s="197" t="s">
        <v>80</v>
      </c>
      <c r="G266" s="197" t="s">
        <v>726</v>
      </c>
    </row>
    <row r="267" spans="1:7" x14ac:dyDescent="0.2">
      <c r="A267" s="194"/>
      <c r="B267" s="194"/>
      <c r="C267" s="195" t="s">
        <v>426</v>
      </c>
      <c r="D267" s="196" t="s">
        <v>16</v>
      </c>
      <c r="E267" s="197" t="s">
        <v>727</v>
      </c>
      <c r="F267" s="197" t="s">
        <v>80</v>
      </c>
      <c r="G267" s="197" t="s">
        <v>727</v>
      </c>
    </row>
    <row r="268" spans="1:7" x14ac:dyDescent="0.2">
      <c r="A268" s="194"/>
      <c r="B268" s="194"/>
      <c r="C268" s="195" t="s">
        <v>428</v>
      </c>
      <c r="D268" s="196" t="s">
        <v>17</v>
      </c>
      <c r="E268" s="197" t="s">
        <v>728</v>
      </c>
      <c r="F268" s="197" t="s">
        <v>80</v>
      </c>
      <c r="G268" s="197" t="s">
        <v>728</v>
      </c>
    </row>
    <row r="269" spans="1:7" x14ac:dyDescent="0.2">
      <c r="A269" s="194"/>
      <c r="B269" s="194"/>
      <c r="C269" s="195" t="s">
        <v>437</v>
      </c>
      <c r="D269" s="196" t="s">
        <v>31</v>
      </c>
      <c r="E269" s="197" t="s">
        <v>587</v>
      </c>
      <c r="F269" s="197" t="s">
        <v>80</v>
      </c>
      <c r="G269" s="197" t="s">
        <v>587</v>
      </c>
    </row>
    <row r="270" spans="1:7" x14ac:dyDescent="0.2">
      <c r="A270" s="194"/>
      <c r="B270" s="194"/>
      <c r="C270" s="195" t="s">
        <v>430</v>
      </c>
      <c r="D270" s="196" t="s">
        <v>18</v>
      </c>
      <c r="E270" s="197" t="s">
        <v>91</v>
      </c>
      <c r="F270" s="197" t="s">
        <v>80</v>
      </c>
      <c r="G270" s="197" t="s">
        <v>91</v>
      </c>
    </row>
    <row r="271" spans="1:7" x14ac:dyDescent="0.2">
      <c r="A271" s="194"/>
      <c r="B271" s="194"/>
      <c r="C271" s="195" t="s">
        <v>669</v>
      </c>
      <c r="D271" s="196" t="s">
        <v>36</v>
      </c>
      <c r="E271" s="197" t="s">
        <v>192</v>
      </c>
      <c r="F271" s="197" t="s">
        <v>80</v>
      </c>
      <c r="G271" s="197" t="s">
        <v>192</v>
      </c>
    </row>
    <row r="272" spans="1:7" x14ac:dyDescent="0.2">
      <c r="A272" s="194"/>
      <c r="B272" s="194"/>
      <c r="C272" s="195" t="s">
        <v>440</v>
      </c>
      <c r="D272" s="196" t="s">
        <v>39</v>
      </c>
      <c r="E272" s="197" t="s">
        <v>729</v>
      </c>
      <c r="F272" s="197" t="s">
        <v>80</v>
      </c>
      <c r="G272" s="197" t="s">
        <v>729</v>
      </c>
    </row>
    <row r="273" spans="1:7" x14ac:dyDescent="0.2">
      <c r="A273" s="194"/>
      <c r="B273" s="194"/>
      <c r="C273" s="195" t="s">
        <v>456</v>
      </c>
      <c r="D273" s="196" t="s">
        <v>54</v>
      </c>
      <c r="E273" s="197" t="s">
        <v>730</v>
      </c>
      <c r="F273" s="197" t="s">
        <v>80</v>
      </c>
      <c r="G273" s="197" t="s">
        <v>730</v>
      </c>
    </row>
    <row r="274" spans="1:7" x14ac:dyDescent="0.2">
      <c r="A274" s="194"/>
      <c r="B274" s="194"/>
      <c r="C274" s="195" t="s">
        <v>550</v>
      </c>
      <c r="D274" s="196" t="s">
        <v>551</v>
      </c>
      <c r="E274" s="197" t="s">
        <v>731</v>
      </c>
      <c r="F274" s="197" t="s">
        <v>80</v>
      </c>
      <c r="G274" s="197" t="s">
        <v>731</v>
      </c>
    </row>
    <row r="275" spans="1:7" x14ac:dyDescent="0.2">
      <c r="A275" s="194"/>
      <c r="B275" s="194"/>
      <c r="C275" s="195" t="s">
        <v>432</v>
      </c>
      <c r="D275" s="196" t="s">
        <v>19</v>
      </c>
      <c r="E275" s="197" t="s">
        <v>732</v>
      </c>
      <c r="F275" s="197" t="s">
        <v>80</v>
      </c>
      <c r="G275" s="197" t="s">
        <v>732</v>
      </c>
    </row>
    <row r="276" spans="1:7" ht="22.5" x14ac:dyDescent="0.2">
      <c r="A276" s="194"/>
      <c r="B276" s="194"/>
      <c r="C276" s="195" t="s">
        <v>468</v>
      </c>
      <c r="D276" s="196" t="s">
        <v>469</v>
      </c>
      <c r="E276" s="197" t="s">
        <v>733</v>
      </c>
      <c r="F276" s="197" t="s">
        <v>80</v>
      </c>
      <c r="G276" s="197" t="s">
        <v>733</v>
      </c>
    </row>
    <row r="277" spans="1:7" x14ac:dyDescent="0.2">
      <c r="A277" s="194"/>
      <c r="B277" s="194"/>
      <c r="C277" s="195" t="s">
        <v>559</v>
      </c>
      <c r="D277" s="196" t="s">
        <v>25</v>
      </c>
      <c r="E277" s="197" t="s">
        <v>731</v>
      </c>
      <c r="F277" s="197" t="s">
        <v>80</v>
      </c>
      <c r="G277" s="197" t="s">
        <v>731</v>
      </c>
    </row>
    <row r="278" spans="1:7" x14ac:dyDescent="0.2">
      <c r="A278" s="194"/>
      <c r="B278" s="194"/>
      <c r="C278" s="195" t="s">
        <v>434</v>
      </c>
      <c r="D278" s="196" t="s">
        <v>20</v>
      </c>
      <c r="E278" s="197" t="s">
        <v>516</v>
      </c>
      <c r="F278" s="197" t="s">
        <v>80</v>
      </c>
      <c r="G278" s="197" t="s">
        <v>516</v>
      </c>
    </row>
    <row r="279" spans="1:7" ht="22.5" x14ac:dyDescent="0.2">
      <c r="A279" s="194"/>
      <c r="B279" s="194"/>
      <c r="C279" s="195" t="s">
        <v>562</v>
      </c>
      <c r="D279" s="196" t="s">
        <v>51</v>
      </c>
      <c r="E279" s="197" t="s">
        <v>734</v>
      </c>
      <c r="F279" s="197" t="s">
        <v>80</v>
      </c>
      <c r="G279" s="197" t="s">
        <v>734</v>
      </c>
    </row>
    <row r="280" spans="1:7" ht="15" x14ac:dyDescent="0.2">
      <c r="A280" s="190"/>
      <c r="B280" s="199" t="s">
        <v>735</v>
      </c>
      <c r="C280" s="191"/>
      <c r="D280" s="192" t="s">
        <v>736</v>
      </c>
      <c r="E280" s="193" t="s">
        <v>737</v>
      </c>
      <c r="F280" s="193" t="s">
        <v>80</v>
      </c>
      <c r="G280" s="193" t="s">
        <v>737</v>
      </c>
    </row>
    <row r="281" spans="1:7" x14ac:dyDescent="0.2">
      <c r="A281" s="194"/>
      <c r="B281" s="194"/>
      <c r="C281" s="195" t="s">
        <v>432</v>
      </c>
      <c r="D281" s="196" t="s">
        <v>19</v>
      </c>
      <c r="E281" s="197" t="s">
        <v>737</v>
      </c>
      <c r="F281" s="197" t="s">
        <v>80</v>
      </c>
      <c r="G281" s="197" t="s">
        <v>737</v>
      </c>
    </row>
    <row r="282" spans="1:7" ht="15" x14ac:dyDescent="0.2">
      <c r="A282" s="190"/>
      <c r="B282" s="199" t="s">
        <v>738</v>
      </c>
      <c r="C282" s="191"/>
      <c r="D282" s="192" t="s">
        <v>739</v>
      </c>
      <c r="E282" s="193" t="s">
        <v>740</v>
      </c>
      <c r="F282" s="193" t="s">
        <v>80</v>
      </c>
      <c r="G282" s="193" t="s">
        <v>740</v>
      </c>
    </row>
    <row r="283" spans="1:7" x14ac:dyDescent="0.2">
      <c r="A283" s="194"/>
      <c r="B283" s="194"/>
      <c r="C283" s="195" t="s">
        <v>432</v>
      </c>
      <c r="D283" s="196" t="s">
        <v>19</v>
      </c>
      <c r="E283" s="197" t="s">
        <v>741</v>
      </c>
      <c r="F283" s="197" t="s">
        <v>80</v>
      </c>
      <c r="G283" s="197" t="s">
        <v>741</v>
      </c>
    </row>
    <row r="284" spans="1:7" ht="22.5" x14ac:dyDescent="0.2">
      <c r="A284" s="194"/>
      <c r="B284" s="194"/>
      <c r="C284" s="195" t="s">
        <v>564</v>
      </c>
      <c r="D284" s="196" t="s">
        <v>565</v>
      </c>
      <c r="E284" s="197" t="s">
        <v>742</v>
      </c>
      <c r="F284" s="197" t="s">
        <v>80</v>
      </c>
      <c r="G284" s="197" t="s">
        <v>742</v>
      </c>
    </row>
    <row r="285" spans="1:7" ht="15" x14ac:dyDescent="0.2">
      <c r="A285" s="190"/>
      <c r="B285" s="199" t="s">
        <v>288</v>
      </c>
      <c r="C285" s="191"/>
      <c r="D285" s="192" t="s">
        <v>289</v>
      </c>
      <c r="E285" s="193" t="s">
        <v>743</v>
      </c>
      <c r="F285" s="193" t="s">
        <v>80</v>
      </c>
      <c r="G285" s="193" t="s">
        <v>743</v>
      </c>
    </row>
    <row r="286" spans="1:7" ht="22.5" x14ac:dyDescent="0.2">
      <c r="A286" s="194"/>
      <c r="B286" s="194"/>
      <c r="C286" s="195" t="s">
        <v>514</v>
      </c>
      <c r="D286" s="196" t="s">
        <v>515</v>
      </c>
      <c r="E286" s="197" t="s">
        <v>130</v>
      </c>
      <c r="F286" s="197" t="s">
        <v>80</v>
      </c>
      <c r="G286" s="197" t="s">
        <v>130</v>
      </c>
    </row>
    <row r="287" spans="1:7" x14ac:dyDescent="0.2">
      <c r="A287" s="194"/>
      <c r="B287" s="194"/>
      <c r="C287" s="195" t="s">
        <v>424</v>
      </c>
      <c r="D287" s="196" t="s">
        <v>15</v>
      </c>
      <c r="E287" s="197" t="s">
        <v>744</v>
      </c>
      <c r="F287" s="197" t="s">
        <v>80</v>
      </c>
      <c r="G287" s="197" t="s">
        <v>744</v>
      </c>
    </row>
    <row r="288" spans="1:7" x14ac:dyDescent="0.2">
      <c r="A288" s="194"/>
      <c r="B288" s="194"/>
      <c r="C288" s="195" t="s">
        <v>518</v>
      </c>
      <c r="D288" s="196" t="s">
        <v>519</v>
      </c>
      <c r="E288" s="197" t="s">
        <v>745</v>
      </c>
      <c r="F288" s="197" t="s">
        <v>80</v>
      </c>
      <c r="G288" s="197" t="s">
        <v>745</v>
      </c>
    </row>
    <row r="289" spans="1:7" x14ac:dyDescent="0.2">
      <c r="A289" s="194"/>
      <c r="B289" s="194"/>
      <c r="C289" s="195" t="s">
        <v>426</v>
      </c>
      <c r="D289" s="196" t="s">
        <v>16</v>
      </c>
      <c r="E289" s="197" t="s">
        <v>746</v>
      </c>
      <c r="F289" s="197" t="s">
        <v>80</v>
      </c>
      <c r="G289" s="197" t="s">
        <v>746</v>
      </c>
    </row>
    <row r="290" spans="1:7" x14ac:dyDescent="0.2">
      <c r="A290" s="194"/>
      <c r="B290" s="194"/>
      <c r="C290" s="195" t="s">
        <v>428</v>
      </c>
      <c r="D290" s="196" t="s">
        <v>17</v>
      </c>
      <c r="E290" s="197" t="s">
        <v>747</v>
      </c>
      <c r="F290" s="197" t="s">
        <v>80</v>
      </c>
      <c r="G290" s="197" t="s">
        <v>747</v>
      </c>
    </row>
    <row r="291" spans="1:7" x14ac:dyDescent="0.2">
      <c r="A291" s="194"/>
      <c r="B291" s="194"/>
      <c r="C291" s="195" t="s">
        <v>437</v>
      </c>
      <c r="D291" s="196" t="s">
        <v>31</v>
      </c>
      <c r="E291" s="197" t="s">
        <v>149</v>
      </c>
      <c r="F291" s="197" t="s">
        <v>80</v>
      </c>
      <c r="G291" s="197" t="s">
        <v>149</v>
      </c>
    </row>
    <row r="292" spans="1:7" x14ac:dyDescent="0.2">
      <c r="A292" s="194"/>
      <c r="B292" s="194"/>
      <c r="C292" s="195" t="s">
        <v>430</v>
      </c>
      <c r="D292" s="196" t="s">
        <v>18</v>
      </c>
      <c r="E292" s="197" t="s">
        <v>748</v>
      </c>
      <c r="F292" s="197" t="s">
        <v>80</v>
      </c>
      <c r="G292" s="197" t="s">
        <v>748</v>
      </c>
    </row>
    <row r="293" spans="1:7" x14ac:dyDescent="0.2">
      <c r="A293" s="194"/>
      <c r="B293" s="194"/>
      <c r="C293" s="195" t="s">
        <v>706</v>
      </c>
      <c r="D293" s="196" t="s">
        <v>707</v>
      </c>
      <c r="E293" s="197" t="s">
        <v>291</v>
      </c>
      <c r="F293" s="197" t="s">
        <v>80</v>
      </c>
      <c r="G293" s="197" t="s">
        <v>291</v>
      </c>
    </row>
    <row r="294" spans="1:7" x14ac:dyDescent="0.2">
      <c r="A294" s="194"/>
      <c r="B294" s="194"/>
      <c r="C294" s="195" t="s">
        <v>456</v>
      </c>
      <c r="D294" s="196" t="s">
        <v>54</v>
      </c>
      <c r="E294" s="197" t="s">
        <v>484</v>
      </c>
      <c r="F294" s="197" t="s">
        <v>80</v>
      </c>
      <c r="G294" s="197" t="s">
        <v>484</v>
      </c>
    </row>
    <row r="295" spans="1:7" x14ac:dyDescent="0.2">
      <c r="A295" s="194"/>
      <c r="B295" s="194"/>
      <c r="C295" s="195" t="s">
        <v>550</v>
      </c>
      <c r="D295" s="196" t="s">
        <v>551</v>
      </c>
      <c r="E295" s="197" t="s">
        <v>749</v>
      </c>
      <c r="F295" s="197" t="s">
        <v>80</v>
      </c>
      <c r="G295" s="197" t="s">
        <v>749</v>
      </c>
    </row>
    <row r="296" spans="1:7" x14ac:dyDescent="0.2">
      <c r="A296" s="194"/>
      <c r="B296" s="194"/>
      <c r="C296" s="195" t="s">
        <v>432</v>
      </c>
      <c r="D296" s="196" t="s">
        <v>19</v>
      </c>
      <c r="E296" s="197" t="s">
        <v>438</v>
      </c>
      <c r="F296" s="197" t="s">
        <v>80</v>
      </c>
      <c r="G296" s="197" t="s">
        <v>438</v>
      </c>
    </row>
    <row r="297" spans="1:7" ht="22.5" x14ac:dyDescent="0.2">
      <c r="A297" s="194"/>
      <c r="B297" s="194"/>
      <c r="C297" s="195" t="s">
        <v>562</v>
      </c>
      <c r="D297" s="196" t="s">
        <v>51</v>
      </c>
      <c r="E297" s="197" t="s">
        <v>750</v>
      </c>
      <c r="F297" s="197" t="s">
        <v>80</v>
      </c>
      <c r="G297" s="197" t="s">
        <v>750</v>
      </c>
    </row>
    <row r="298" spans="1:7" ht="22.5" x14ac:dyDescent="0.2">
      <c r="A298" s="194"/>
      <c r="B298" s="194"/>
      <c r="C298" s="195" t="s">
        <v>471</v>
      </c>
      <c r="D298" s="196" t="s">
        <v>472</v>
      </c>
      <c r="E298" s="197" t="s">
        <v>751</v>
      </c>
      <c r="F298" s="197" t="s">
        <v>80</v>
      </c>
      <c r="G298" s="197" t="s">
        <v>751</v>
      </c>
    </row>
    <row r="299" spans="1:7" ht="78.75" x14ac:dyDescent="0.2">
      <c r="A299" s="190"/>
      <c r="B299" s="199" t="s">
        <v>752</v>
      </c>
      <c r="C299" s="191"/>
      <c r="D299" s="192" t="s">
        <v>753</v>
      </c>
      <c r="E299" s="193" t="s">
        <v>754</v>
      </c>
      <c r="F299" s="193" t="s">
        <v>80</v>
      </c>
      <c r="G299" s="193" t="s">
        <v>754</v>
      </c>
    </row>
    <row r="300" spans="1:7" ht="22.5" x14ac:dyDescent="0.2">
      <c r="A300" s="194"/>
      <c r="B300" s="194"/>
      <c r="C300" s="195" t="s">
        <v>697</v>
      </c>
      <c r="D300" s="196" t="s">
        <v>698</v>
      </c>
      <c r="E300" s="197" t="s">
        <v>755</v>
      </c>
      <c r="F300" s="197" t="s">
        <v>80</v>
      </c>
      <c r="G300" s="197" t="s">
        <v>755</v>
      </c>
    </row>
    <row r="301" spans="1:7" ht="22.5" x14ac:dyDescent="0.2">
      <c r="A301" s="194"/>
      <c r="B301" s="194"/>
      <c r="C301" s="195" t="s">
        <v>514</v>
      </c>
      <c r="D301" s="196" t="s">
        <v>515</v>
      </c>
      <c r="E301" s="197" t="s">
        <v>756</v>
      </c>
      <c r="F301" s="197" t="s">
        <v>80</v>
      </c>
      <c r="G301" s="197" t="s">
        <v>756</v>
      </c>
    </row>
    <row r="302" spans="1:7" x14ac:dyDescent="0.2">
      <c r="A302" s="194"/>
      <c r="B302" s="194"/>
      <c r="C302" s="195" t="s">
        <v>424</v>
      </c>
      <c r="D302" s="196" t="s">
        <v>15</v>
      </c>
      <c r="E302" s="197" t="s">
        <v>757</v>
      </c>
      <c r="F302" s="197" t="s">
        <v>80</v>
      </c>
      <c r="G302" s="197" t="s">
        <v>757</v>
      </c>
    </row>
    <row r="303" spans="1:7" x14ac:dyDescent="0.2">
      <c r="A303" s="194"/>
      <c r="B303" s="194"/>
      <c r="C303" s="195" t="s">
        <v>518</v>
      </c>
      <c r="D303" s="196" t="s">
        <v>519</v>
      </c>
      <c r="E303" s="197" t="s">
        <v>758</v>
      </c>
      <c r="F303" s="197" t="s">
        <v>80</v>
      </c>
      <c r="G303" s="197" t="s">
        <v>758</v>
      </c>
    </row>
    <row r="304" spans="1:7" x14ac:dyDescent="0.2">
      <c r="A304" s="194"/>
      <c r="B304" s="194"/>
      <c r="C304" s="195" t="s">
        <v>426</v>
      </c>
      <c r="D304" s="196" t="s">
        <v>16</v>
      </c>
      <c r="E304" s="197" t="s">
        <v>759</v>
      </c>
      <c r="F304" s="197" t="s">
        <v>80</v>
      </c>
      <c r="G304" s="197" t="s">
        <v>759</v>
      </c>
    </row>
    <row r="305" spans="1:7" x14ac:dyDescent="0.2">
      <c r="A305" s="194"/>
      <c r="B305" s="194"/>
      <c r="C305" s="195" t="s">
        <v>428</v>
      </c>
      <c r="D305" s="196" t="s">
        <v>17</v>
      </c>
      <c r="E305" s="197" t="s">
        <v>760</v>
      </c>
      <c r="F305" s="197" t="s">
        <v>80</v>
      </c>
      <c r="G305" s="197" t="s">
        <v>760</v>
      </c>
    </row>
    <row r="306" spans="1:7" x14ac:dyDescent="0.2">
      <c r="A306" s="194"/>
      <c r="B306" s="194"/>
      <c r="C306" s="195" t="s">
        <v>430</v>
      </c>
      <c r="D306" s="196" t="s">
        <v>18</v>
      </c>
      <c r="E306" s="197" t="s">
        <v>761</v>
      </c>
      <c r="F306" s="197" t="s">
        <v>80</v>
      </c>
      <c r="G306" s="197" t="s">
        <v>761</v>
      </c>
    </row>
    <row r="307" spans="1:7" x14ac:dyDescent="0.2">
      <c r="A307" s="194"/>
      <c r="B307" s="194"/>
      <c r="C307" s="195" t="s">
        <v>669</v>
      </c>
      <c r="D307" s="196" t="s">
        <v>36</v>
      </c>
      <c r="E307" s="197" t="s">
        <v>192</v>
      </c>
      <c r="F307" s="197" t="s">
        <v>80</v>
      </c>
      <c r="G307" s="197" t="s">
        <v>192</v>
      </c>
    </row>
    <row r="308" spans="1:7" x14ac:dyDescent="0.2">
      <c r="A308" s="194"/>
      <c r="B308" s="194"/>
      <c r="C308" s="195" t="s">
        <v>440</v>
      </c>
      <c r="D308" s="196" t="s">
        <v>39</v>
      </c>
      <c r="E308" s="197" t="s">
        <v>80</v>
      </c>
      <c r="F308" s="197" t="s">
        <v>80</v>
      </c>
      <c r="G308" s="197" t="s">
        <v>80</v>
      </c>
    </row>
    <row r="309" spans="1:7" x14ac:dyDescent="0.2">
      <c r="A309" s="194"/>
      <c r="B309" s="194"/>
      <c r="C309" s="195" t="s">
        <v>456</v>
      </c>
      <c r="D309" s="196" t="s">
        <v>54</v>
      </c>
      <c r="E309" s="197" t="s">
        <v>492</v>
      </c>
      <c r="F309" s="197" t="s">
        <v>80</v>
      </c>
      <c r="G309" s="197" t="s">
        <v>492</v>
      </c>
    </row>
    <row r="310" spans="1:7" x14ac:dyDescent="0.2">
      <c r="A310" s="194"/>
      <c r="B310" s="194"/>
      <c r="C310" s="195" t="s">
        <v>432</v>
      </c>
      <c r="D310" s="196" t="s">
        <v>19</v>
      </c>
      <c r="E310" s="197" t="s">
        <v>80</v>
      </c>
      <c r="F310" s="197" t="s">
        <v>80</v>
      </c>
      <c r="G310" s="197" t="s">
        <v>80</v>
      </c>
    </row>
    <row r="311" spans="1:7" ht="22.5" x14ac:dyDescent="0.2">
      <c r="A311" s="194"/>
      <c r="B311" s="194"/>
      <c r="C311" s="195" t="s">
        <v>562</v>
      </c>
      <c r="D311" s="196" t="s">
        <v>51</v>
      </c>
      <c r="E311" s="197" t="s">
        <v>762</v>
      </c>
      <c r="F311" s="197" t="s">
        <v>80</v>
      </c>
      <c r="G311" s="197" t="s">
        <v>762</v>
      </c>
    </row>
    <row r="312" spans="1:7" ht="45" x14ac:dyDescent="0.2">
      <c r="A312" s="190"/>
      <c r="B312" s="199" t="s">
        <v>763</v>
      </c>
      <c r="C312" s="191"/>
      <c r="D312" s="192" t="s">
        <v>764</v>
      </c>
      <c r="E312" s="193" t="s">
        <v>765</v>
      </c>
      <c r="F312" s="193" t="s">
        <v>80</v>
      </c>
      <c r="G312" s="193" t="s">
        <v>765</v>
      </c>
    </row>
    <row r="313" spans="1:7" ht="22.5" x14ac:dyDescent="0.2">
      <c r="A313" s="194"/>
      <c r="B313" s="194"/>
      <c r="C313" s="195" t="s">
        <v>514</v>
      </c>
      <c r="D313" s="196" t="s">
        <v>515</v>
      </c>
      <c r="E313" s="197" t="s">
        <v>766</v>
      </c>
      <c r="F313" s="197" t="s">
        <v>80</v>
      </c>
      <c r="G313" s="197" t="s">
        <v>766</v>
      </c>
    </row>
    <row r="314" spans="1:7" x14ac:dyDescent="0.2">
      <c r="A314" s="194"/>
      <c r="B314" s="194"/>
      <c r="C314" s="195" t="s">
        <v>424</v>
      </c>
      <c r="D314" s="196" t="s">
        <v>15</v>
      </c>
      <c r="E314" s="197" t="s">
        <v>767</v>
      </c>
      <c r="F314" s="197" t="s">
        <v>80</v>
      </c>
      <c r="G314" s="197" t="s">
        <v>767</v>
      </c>
    </row>
    <row r="315" spans="1:7" x14ac:dyDescent="0.2">
      <c r="A315" s="194"/>
      <c r="B315" s="194"/>
      <c r="C315" s="195" t="s">
        <v>518</v>
      </c>
      <c r="D315" s="196" t="s">
        <v>519</v>
      </c>
      <c r="E315" s="197" t="s">
        <v>768</v>
      </c>
      <c r="F315" s="197" t="s">
        <v>80</v>
      </c>
      <c r="G315" s="197" t="s">
        <v>768</v>
      </c>
    </row>
    <row r="316" spans="1:7" x14ac:dyDescent="0.2">
      <c r="A316" s="194"/>
      <c r="B316" s="194"/>
      <c r="C316" s="195" t="s">
        <v>426</v>
      </c>
      <c r="D316" s="196" t="s">
        <v>16</v>
      </c>
      <c r="E316" s="197" t="s">
        <v>769</v>
      </c>
      <c r="F316" s="197" t="s">
        <v>80</v>
      </c>
      <c r="G316" s="197" t="s">
        <v>769</v>
      </c>
    </row>
    <row r="317" spans="1:7" x14ac:dyDescent="0.2">
      <c r="A317" s="194"/>
      <c r="B317" s="194"/>
      <c r="C317" s="195" t="s">
        <v>428</v>
      </c>
      <c r="D317" s="196" t="s">
        <v>17</v>
      </c>
      <c r="E317" s="197" t="s">
        <v>770</v>
      </c>
      <c r="F317" s="197" t="s">
        <v>80</v>
      </c>
      <c r="G317" s="197" t="s">
        <v>770</v>
      </c>
    </row>
    <row r="318" spans="1:7" x14ac:dyDescent="0.2">
      <c r="A318" s="194"/>
      <c r="B318" s="194"/>
      <c r="C318" s="195" t="s">
        <v>430</v>
      </c>
      <c r="D318" s="196" t="s">
        <v>18</v>
      </c>
      <c r="E318" s="197" t="s">
        <v>771</v>
      </c>
      <c r="F318" s="197" t="s">
        <v>80</v>
      </c>
      <c r="G318" s="197" t="s">
        <v>771</v>
      </c>
    </row>
    <row r="319" spans="1:7" x14ac:dyDescent="0.2">
      <c r="A319" s="194"/>
      <c r="B319" s="194"/>
      <c r="C319" s="195" t="s">
        <v>669</v>
      </c>
      <c r="D319" s="196" t="s">
        <v>36</v>
      </c>
      <c r="E319" s="197" t="s">
        <v>772</v>
      </c>
      <c r="F319" s="197" t="s">
        <v>80</v>
      </c>
      <c r="G319" s="197" t="s">
        <v>772</v>
      </c>
    </row>
    <row r="320" spans="1:7" x14ac:dyDescent="0.2">
      <c r="A320" s="194"/>
      <c r="B320" s="194"/>
      <c r="C320" s="195" t="s">
        <v>440</v>
      </c>
      <c r="D320" s="196" t="s">
        <v>39</v>
      </c>
      <c r="E320" s="197" t="s">
        <v>80</v>
      </c>
      <c r="F320" s="197" t="s">
        <v>80</v>
      </c>
      <c r="G320" s="197" t="s">
        <v>80</v>
      </c>
    </row>
    <row r="321" spans="1:7" x14ac:dyDescent="0.2">
      <c r="A321" s="194"/>
      <c r="B321" s="194"/>
      <c r="C321" s="195" t="s">
        <v>456</v>
      </c>
      <c r="D321" s="196" t="s">
        <v>54</v>
      </c>
      <c r="E321" s="197" t="s">
        <v>269</v>
      </c>
      <c r="F321" s="197" t="s">
        <v>80</v>
      </c>
      <c r="G321" s="197" t="s">
        <v>269</v>
      </c>
    </row>
    <row r="322" spans="1:7" x14ac:dyDescent="0.2">
      <c r="A322" s="194"/>
      <c r="B322" s="194"/>
      <c r="C322" s="195" t="s">
        <v>432</v>
      </c>
      <c r="D322" s="196" t="s">
        <v>19</v>
      </c>
      <c r="E322" s="197" t="s">
        <v>80</v>
      </c>
      <c r="F322" s="197" t="s">
        <v>80</v>
      </c>
      <c r="G322" s="197" t="s">
        <v>80</v>
      </c>
    </row>
    <row r="323" spans="1:7" ht="22.5" x14ac:dyDescent="0.2">
      <c r="A323" s="194"/>
      <c r="B323" s="194"/>
      <c r="C323" s="195" t="s">
        <v>468</v>
      </c>
      <c r="D323" s="196" t="s">
        <v>469</v>
      </c>
      <c r="E323" s="197" t="s">
        <v>80</v>
      </c>
      <c r="F323" s="197" t="s">
        <v>80</v>
      </c>
      <c r="G323" s="197" t="s">
        <v>80</v>
      </c>
    </row>
    <row r="324" spans="1:7" ht="22.5" x14ac:dyDescent="0.2">
      <c r="A324" s="194"/>
      <c r="B324" s="194"/>
      <c r="C324" s="195" t="s">
        <v>562</v>
      </c>
      <c r="D324" s="196" t="s">
        <v>51</v>
      </c>
      <c r="E324" s="197" t="s">
        <v>773</v>
      </c>
      <c r="F324" s="197" t="s">
        <v>80</v>
      </c>
      <c r="G324" s="197" t="s">
        <v>773</v>
      </c>
    </row>
    <row r="325" spans="1:7" ht="146.25" x14ac:dyDescent="0.2">
      <c r="A325" s="190"/>
      <c r="B325" s="199" t="s">
        <v>774</v>
      </c>
      <c r="C325" s="191"/>
      <c r="D325" s="192" t="s">
        <v>775</v>
      </c>
      <c r="E325" s="193" t="s">
        <v>776</v>
      </c>
      <c r="F325" s="193" t="s">
        <v>80</v>
      </c>
      <c r="G325" s="193" t="s">
        <v>776</v>
      </c>
    </row>
    <row r="326" spans="1:7" ht="22.5" x14ac:dyDescent="0.2">
      <c r="A326" s="194"/>
      <c r="B326" s="194"/>
      <c r="C326" s="195" t="s">
        <v>514</v>
      </c>
      <c r="D326" s="196" t="s">
        <v>515</v>
      </c>
      <c r="E326" s="197" t="s">
        <v>777</v>
      </c>
      <c r="F326" s="197" t="s">
        <v>80</v>
      </c>
      <c r="G326" s="197" t="s">
        <v>777</v>
      </c>
    </row>
    <row r="327" spans="1:7" x14ac:dyDescent="0.2">
      <c r="A327" s="194"/>
      <c r="B327" s="194"/>
      <c r="C327" s="195" t="s">
        <v>424</v>
      </c>
      <c r="D327" s="196" t="s">
        <v>15</v>
      </c>
      <c r="E327" s="197" t="s">
        <v>778</v>
      </c>
      <c r="F327" s="197" t="s">
        <v>80</v>
      </c>
      <c r="G327" s="197" t="s">
        <v>778</v>
      </c>
    </row>
    <row r="328" spans="1:7" x14ac:dyDescent="0.2">
      <c r="A328" s="194"/>
      <c r="B328" s="194"/>
      <c r="C328" s="195" t="s">
        <v>426</v>
      </c>
      <c r="D328" s="196" t="s">
        <v>16</v>
      </c>
      <c r="E328" s="197" t="s">
        <v>213</v>
      </c>
      <c r="F328" s="197" t="s">
        <v>80</v>
      </c>
      <c r="G328" s="197" t="s">
        <v>213</v>
      </c>
    </row>
    <row r="329" spans="1:7" x14ac:dyDescent="0.2">
      <c r="A329" s="194"/>
      <c r="B329" s="194"/>
      <c r="C329" s="195" t="s">
        <v>428</v>
      </c>
      <c r="D329" s="196" t="s">
        <v>17</v>
      </c>
      <c r="E329" s="197" t="s">
        <v>779</v>
      </c>
      <c r="F329" s="197" t="s">
        <v>80</v>
      </c>
      <c r="G329" s="197" t="s">
        <v>779</v>
      </c>
    </row>
    <row r="330" spans="1:7" ht="45" x14ac:dyDescent="0.2">
      <c r="A330" s="190"/>
      <c r="B330" s="199" t="s">
        <v>295</v>
      </c>
      <c r="C330" s="191"/>
      <c r="D330" s="192" t="s">
        <v>34</v>
      </c>
      <c r="E330" s="193" t="s">
        <v>296</v>
      </c>
      <c r="F330" s="193" t="s">
        <v>264</v>
      </c>
      <c r="G330" s="193" t="s">
        <v>297</v>
      </c>
    </row>
    <row r="331" spans="1:7" ht="45" x14ac:dyDescent="0.2">
      <c r="A331" s="194"/>
      <c r="B331" s="194"/>
      <c r="C331" s="195" t="s">
        <v>447</v>
      </c>
      <c r="D331" s="196" t="s">
        <v>448</v>
      </c>
      <c r="E331" s="197" t="s">
        <v>780</v>
      </c>
      <c r="F331" s="197" t="s">
        <v>80</v>
      </c>
      <c r="G331" s="197" t="s">
        <v>780</v>
      </c>
    </row>
    <row r="332" spans="1:7" x14ac:dyDescent="0.2">
      <c r="A332" s="194"/>
      <c r="B332" s="194"/>
      <c r="C332" s="195" t="s">
        <v>430</v>
      </c>
      <c r="D332" s="196" t="s">
        <v>18</v>
      </c>
      <c r="E332" s="197" t="s">
        <v>781</v>
      </c>
      <c r="F332" s="197" t="s">
        <v>782</v>
      </c>
      <c r="G332" s="197" t="s">
        <v>783</v>
      </c>
    </row>
    <row r="333" spans="1:7" x14ac:dyDescent="0.2">
      <c r="A333" s="194"/>
      <c r="B333" s="194"/>
      <c r="C333" s="195" t="s">
        <v>669</v>
      </c>
      <c r="D333" s="196" t="s">
        <v>36</v>
      </c>
      <c r="E333" s="197" t="s">
        <v>784</v>
      </c>
      <c r="F333" s="197" t="s">
        <v>785</v>
      </c>
      <c r="G333" s="197" t="s">
        <v>786</v>
      </c>
    </row>
    <row r="334" spans="1:7" ht="15" x14ac:dyDescent="0.2">
      <c r="A334" s="190"/>
      <c r="B334" s="199" t="s">
        <v>298</v>
      </c>
      <c r="C334" s="191"/>
      <c r="D334" s="192" t="s">
        <v>13</v>
      </c>
      <c r="E334" s="193" t="s">
        <v>787</v>
      </c>
      <c r="F334" s="193" t="s">
        <v>80</v>
      </c>
      <c r="G334" s="193" t="s">
        <v>787</v>
      </c>
    </row>
    <row r="335" spans="1:7" ht="90" x14ac:dyDescent="0.2">
      <c r="A335" s="194"/>
      <c r="B335" s="194"/>
      <c r="C335" s="195" t="s">
        <v>300</v>
      </c>
      <c r="D335" s="196" t="s">
        <v>788</v>
      </c>
      <c r="E335" s="197" t="s">
        <v>789</v>
      </c>
      <c r="F335" s="197" t="s">
        <v>80</v>
      </c>
      <c r="G335" s="197" t="s">
        <v>789</v>
      </c>
    </row>
    <row r="336" spans="1:7" ht="90" x14ac:dyDescent="0.2">
      <c r="A336" s="194"/>
      <c r="B336" s="194"/>
      <c r="C336" s="195" t="s">
        <v>303</v>
      </c>
      <c r="D336" s="196" t="s">
        <v>788</v>
      </c>
      <c r="E336" s="197" t="s">
        <v>790</v>
      </c>
      <c r="F336" s="197" t="s">
        <v>80</v>
      </c>
      <c r="G336" s="197" t="s">
        <v>790</v>
      </c>
    </row>
    <row r="337" spans="1:7" ht="67.5" x14ac:dyDescent="0.2">
      <c r="A337" s="194"/>
      <c r="B337" s="194"/>
      <c r="C337" s="195" t="s">
        <v>343</v>
      </c>
      <c r="D337" s="196" t="s">
        <v>630</v>
      </c>
      <c r="E337" s="197" t="s">
        <v>791</v>
      </c>
      <c r="F337" s="197" t="s">
        <v>80</v>
      </c>
      <c r="G337" s="197" t="s">
        <v>791</v>
      </c>
    </row>
    <row r="338" spans="1:7" ht="56.25" x14ac:dyDescent="0.2">
      <c r="A338" s="194"/>
      <c r="B338" s="194"/>
      <c r="C338" s="195" t="s">
        <v>84</v>
      </c>
      <c r="D338" s="196" t="s">
        <v>792</v>
      </c>
      <c r="E338" s="197" t="s">
        <v>130</v>
      </c>
      <c r="F338" s="197" t="s">
        <v>80</v>
      </c>
      <c r="G338" s="197" t="s">
        <v>130</v>
      </c>
    </row>
    <row r="339" spans="1:7" x14ac:dyDescent="0.2">
      <c r="A339" s="194"/>
      <c r="B339" s="194"/>
      <c r="C339" s="195" t="s">
        <v>793</v>
      </c>
      <c r="D339" s="196" t="s">
        <v>794</v>
      </c>
      <c r="E339" s="197" t="s">
        <v>795</v>
      </c>
      <c r="F339" s="197" t="s">
        <v>80</v>
      </c>
      <c r="G339" s="197" t="s">
        <v>795</v>
      </c>
    </row>
    <row r="340" spans="1:7" x14ac:dyDescent="0.2">
      <c r="A340" s="194"/>
      <c r="B340" s="194"/>
      <c r="C340" s="195" t="s">
        <v>796</v>
      </c>
      <c r="D340" s="196" t="s">
        <v>794</v>
      </c>
      <c r="E340" s="197" t="s">
        <v>797</v>
      </c>
      <c r="F340" s="197" t="s">
        <v>80</v>
      </c>
      <c r="G340" s="197" t="s">
        <v>797</v>
      </c>
    </row>
    <row r="341" spans="1:7" x14ac:dyDescent="0.2">
      <c r="A341" s="194"/>
      <c r="B341" s="194"/>
      <c r="C341" s="195" t="s">
        <v>798</v>
      </c>
      <c r="D341" s="196" t="s">
        <v>15</v>
      </c>
      <c r="E341" s="197" t="s">
        <v>799</v>
      </c>
      <c r="F341" s="197" t="s">
        <v>80</v>
      </c>
      <c r="G341" s="197" t="s">
        <v>799</v>
      </c>
    </row>
    <row r="342" spans="1:7" x14ac:dyDescent="0.2">
      <c r="A342" s="194"/>
      <c r="B342" s="194"/>
      <c r="C342" s="195" t="s">
        <v>800</v>
      </c>
      <c r="D342" s="196" t="s">
        <v>15</v>
      </c>
      <c r="E342" s="197" t="s">
        <v>801</v>
      </c>
      <c r="F342" s="197" t="s">
        <v>80</v>
      </c>
      <c r="G342" s="197" t="s">
        <v>801</v>
      </c>
    </row>
    <row r="343" spans="1:7" x14ac:dyDescent="0.2">
      <c r="A343" s="194"/>
      <c r="B343" s="194"/>
      <c r="C343" s="195" t="s">
        <v>426</v>
      </c>
      <c r="D343" s="196" t="s">
        <v>16</v>
      </c>
      <c r="E343" s="197" t="s">
        <v>802</v>
      </c>
      <c r="F343" s="197" t="s">
        <v>80</v>
      </c>
      <c r="G343" s="197" t="s">
        <v>802</v>
      </c>
    </row>
    <row r="344" spans="1:7" x14ac:dyDescent="0.2">
      <c r="A344" s="194"/>
      <c r="B344" s="194"/>
      <c r="C344" s="195" t="s">
        <v>803</v>
      </c>
      <c r="D344" s="196" t="s">
        <v>16</v>
      </c>
      <c r="E344" s="197" t="s">
        <v>804</v>
      </c>
      <c r="F344" s="197" t="s">
        <v>80</v>
      </c>
      <c r="G344" s="197" t="s">
        <v>804</v>
      </c>
    </row>
    <row r="345" spans="1:7" x14ac:dyDescent="0.2">
      <c r="A345" s="194"/>
      <c r="B345" s="194"/>
      <c r="C345" s="195" t="s">
        <v>805</v>
      </c>
      <c r="D345" s="196" t="s">
        <v>16</v>
      </c>
      <c r="E345" s="197" t="s">
        <v>806</v>
      </c>
      <c r="F345" s="197" t="s">
        <v>80</v>
      </c>
      <c r="G345" s="197" t="s">
        <v>806</v>
      </c>
    </row>
    <row r="346" spans="1:7" x14ac:dyDescent="0.2">
      <c r="A346" s="194"/>
      <c r="B346" s="194"/>
      <c r="C346" s="195" t="s">
        <v>428</v>
      </c>
      <c r="D346" s="196" t="s">
        <v>17</v>
      </c>
      <c r="E346" s="197" t="s">
        <v>807</v>
      </c>
      <c r="F346" s="197" t="s">
        <v>80</v>
      </c>
      <c r="G346" s="197" t="s">
        <v>807</v>
      </c>
    </row>
    <row r="347" spans="1:7" x14ac:dyDescent="0.2">
      <c r="A347" s="194"/>
      <c r="B347" s="194"/>
      <c r="C347" s="195" t="s">
        <v>808</v>
      </c>
      <c r="D347" s="196" t="s">
        <v>17</v>
      </c>
      <c r="E347" s="197" t="s">
        <v>809</v>
      </c>
      <c r="F347" s="197" t="s">
        <v>80</v>
      </c>
      <c r="G347" s="197" t="s">
        <v>809</v>
      </c>
    </row>
    <row r="348" spans="1:7" x14ac:dyDescent="0.2">
      <c r="A348" s="194"/>
      <c r="B348" s="194"/>
      <c r="C348" s="195" t="s">
        <v>810</v>
      </c>
      <c r="D348" s="196" t="s">
        <v>17</v>
      </c>
      <c r="E348" s="197" t="s">
        <v>811</v>
      </c>
      <c r="F348" s="197" t="s">
        <v>80</v>
      </c>
      <c r="G348" s="197" t="s">
        <v>811</v>
      </c>
    </row>
    <row r="349" spans="1:7" x14ac:dyDescent="0.2">
      <c r="A349" s="194"/>
      <c r="B349" s="194"/>
      <c r="C349" s="195" t="s">
        <v>437</v>
      </c>
      <c r="D349" s="196" t="s">
        <v>31</v>
      </c>
      <c r="E349" s="197" t="s">
        <v>812</v>
      </c>
      <c r="F349" s="197" t="s">
        <v>80</v>
      </c>
      <c r="G349" s="197" t="s">
        <v>812</v>
      </c>
    </row>
    <row r="350" spans="1:7" x14ac:dyDescent="0.2">
      <c r="A350" s="194"/>
      <c r="B350" s="194"/>
      <c r="C350" s="195" t="s">
        <v>430</v>
      </c>
      <c r="D350" s="196" t="s">
        <v>18</v>
      </c>
      <c r="E350" s="197" t="s">
        <v>813</v>
      </c>
      <c r="F350" s="197" t="s">
        <v>80</v>
      </c>
      <c r="G350" s="197" t="s">
        <v>813</v>
      </c>
    </row>
    <row r="351" spans="1:7" x14ac:dyDescent="0.2">
      <c r="A351" s="194"/>
      <c r="B351" s="194"/>
      <c r="C351" s="195" t="s">
        <v>814</v>
      </c>
      <c r="D351" s="196" t="s">
        <v>18</v>
      </c>
      <c r="E351" s="197" t="s">
        <v>815</v>
      </c>
      <c r="F351" s="197" t="s">
        <v>80</v>
      </c>
      <c r="G351" s="197" t="s">
        <v>815</v>
      </c>
    </row>
    <row r="352" spans="1:7" x14ac:dyDescent="0.2">
      <c r="A352" s="194"/>
      <c r="B352" s="194"/>
      <c r="C352" s="195" t="s">
        <v>816</v>
      </c>
      <c r="D352" s="196" t="s">
        <v>18</v>
      </c>
      <c r="E352" s="197" t="s">
        <v>817</v>
      </c>
      <c r="F352" s="197" t="s">
        <v>80</v>
      </c>
      <c r="G352" s="197" t="s">
        <v>817</v>
      </c>
    </row>
    <row r="353" spans="1:7" x14ac:dyDescent="0.2">
      <c r="A353" s="194"/>
      <c r="B353" s="194"/>
      <c r="C353" s="195" t="s">
        <v>818</v>
      </c>
      <c r="D353" s="196" t="s">
        <v>36</v>
      </c>
      <c r="E353" s="197" t="s">
        <v>819</v>
      </c>
      <c r="F353" s="197" t="s">
        <v>80</v>
      </c>
      <c r="G353" s="197" t="s">
        <v>819</v>
      </c>
    </row>
    <row r="354" spans="1:7" x14ac:dyDescent="0.2">
      <c r="A354" s="194"/>
      <c r="B354" s="194"/>
      <c r="C354" s="195" t="s">
        <v>820</v>
      </c>
      <c r="D354" s="196" t="s">
        <v>36</v>
      </c>
      <c r="E354" s="197" t="s">
        <v>821</v>
      </c>
      <c r="F354" s="197" t="s">
        <v>80</v>
      </c>
      <c r="G354" s="197" t="s">
        <v>821</v>
      </c>
    </row>
    <row r="355" spans="1:7" x14ac:dyDescent="0.2">
      <c r="A355" s="194"/>
      <c r="B355" s="194"/>
      <c r="C355" s="195" t="s">
        <v>432</v>
      </c>
      <c r="D355" s="196" t="s">
        <v>19</v>
      </c>
      <c r="E355" s="197" t="s">
        <v>822</v>
      </c>
      <c r="F355" s="197" t="s">
        <v>80</v>
      </c>
      <c r="G355" s="197" t="s">
        <v>822</v>
      </c>
    </row>
    <row r="356" spans="1:7" x14ac:dyDescent="0.2">
      <c r="A356" s="194"/>
      <c r="B356" s="194"/>
      <c r="C356" s="195" t="s">
        <v>823</v>
      </c>
      <c r="D356" s="196" t="s">
        <v>19</v>
      </c>
      <c r="E356" s="197" t="s">
        <v>824</v>
      </c>
      <c r="F356" s="197" t="s">
        <v>80</v>
      </c>
      <c r="G356" s="197" t="s">
        <v>824</v>
      </c>
    </row>
    <row r="357" spans="1:7" x14ac:dyDescent="0.2">
      <c r="A357" s="194"/>
      <c r="B357" s="194"/>
      <c r="C357" s="195" t="s">
        <v>825</v>
      </c>
      <c r="D357" s="196" t="s">
        <v>19</v>
      </c>
      <c r="E357" s="197" t="s">
        <v>826</v>
      </c>
      <c r="F357" s="197" t="s">
        <v>80</v>
      </c>
      <c r="G357" s="197" t="s">
        <v>826</v>
      </c>
    </row>
    <row r="358" spans="1:7" ht="22.5" x14ac:dyDescent="0.2">
      <c r="A358" s="194"/>
      <c r="B358" s="194"/>
      <c r="C358" s="195" t="s">
        <v>562</v>
      </c>
      <c r="D358" s="196" t="s">
        <v>51</v>
      </c>
      <c r="E358" s="197" t="s">
        <v>827</v>
      </c>
      <c r="F358" s="197" t="s">
        <v>80</v>
      </c>
      <c r="G358" s="197" t="s">
        <v>827</v>
      </c>
    </row>
    <row r="359" spans="1:7" x14ac:dyDescent="0.2">
      <c r="A359" s="187" t="s">
        <v>828</v>
      </c>
      <c r="B359" s="187"/>
      <c r="C359" s="187"/>
      <c r="D359" s="188" t="s">
        <v>829</v>
      </c>
      <c r="E359" s="189" t="s">
        <v>830</v>
      </c>
      <c r="F359" s="189" t="s">
        <v>80</v>
      </c>
      <c r="G359" s="189" t="s">
        <v>830</v>
      </c>
    </row>
    <row r="360" spans="1:7" ht="15" x14ac:dyDescent="0.2">
      <c r="A360" s="190"/>
      <c r="B360" s="199" t="s">
        <v>831</v>
      </c>
      <c r="C360" s="191"/>
      <c r="D360" s="192" t="s">
        <v>832</v>
      </c>
      <c r="E360" s="193" t="s">
        <v>97</v>
      </c>
      <c r="F360" s="193" t="s">
        <v>80</v>
      </c>
      <c r="G360" s="193" t="s">
        <v>97</v>
      </c>
    </row>
    <row r="361" spans="1:7" ht="56.25" x14ac:dyDescent="0.2">
      <c r="A361" s="194"/>
      <c r="B361" s="194"/>
      <c r="C361" s="195" t="s">
        <v>833</v>
      </c>
      <c r="D361" s="196" t="s">
        <v>834</v>
      </c>
      <c r="E361" s="197" t="s">
        <v>97</v>
      </c>
      <c r="F361" s="197" t="s">
        <v>80</v>
      </c>
      <c r="G361" s="197" t="s">
        <v>97</v>
      </c>
    </row>
    <row r="362" spans="1:7" ht="15" x14ac:dyDescent="0.2">
      <c r="A362" s="190"/>
      <c r="B362" s="199" t="s">
        <v>835</v>
      </c>
      <c r="C362" s="191"/>
      <c r="D362" s="192" t="s">
        <v>836</v>
      </c>
      <c r="E362" s="193" t="s">
        <v>837</v>
      </c>
      <c r="F362" s="193" t="s">
        <v>80</v>
      </c>
      <c r="G362" s="193" t="s">
        <v>837</v>
      </c>
    </row>
    <row r="363" spans="1:7" x14ac:dyDescent="0.2">
      <c r="A363" s="194"/>
      <c r="B363" s="194"/>
      <c r="C363" s="195" t="s">
        <v>437</v>
      </c>
      <c r="D363" s="196" t="s">
        <v>31</v>
      </c>
      <c r="E363" s="197" t="s">
        <v>838</v>
      </c>
      <c r="F363" s="197" t="s">
        <v>80</v>
      </c>
      <c r="G363" s="197" t="s">
        <v>838</v>
      </c>
    </row>
    <row r="364" spans="1:7" x14ac:dyDescent="0.2">
      <c r="A364" s="194"/>
      <c r="B364" s="194"/>
      <c r="C364" s="195" t="s">
        <v>430</v>
      </c>
      <c r="D364" s="196" t="s">
        <v>18</v>
      </c>
      <c r="E364" s="197" t="s">
        <v>149</v>
      </c>
      <c r="F364" s="197" t="s">
        <v>80</v>
      </c>
      <c r="G364" s="197" t="s">
        <v>149</v>
      </c>
    </row>
    <row r="365" spans="1:7" x14ac:dyDescent="0.2">
      <c r="A365" s="194"/>
      <c r="B365" s="194"/>
      <c r="C365" s="195" t="s">
        <v>432</v>
      </c>
      <c r="D365" s="196" t="s">
        <v>19</v>
      </c>
      <c r="E365" s="197" t="s">
        <v>839</v>
      </c>
      <c r="F365" s="197" t="s">
        <v>80</v>
      </c>
      <c r="G365" s="197" t="s">
        <v>839</v>
      </c>
    </row>
    <row r="366" spans="1:7" ht="15" x14ac:dyDescent="0.2">
      <c r="A366" s="190"/>
      <c r="B366" s="199" t="s">
        <v>840</v>
      </c>
      <c r="C366" s="191"/>
      <c r="D366" s="192" t="s">
        <v>841</v>
      </c>
      <c r="E366" s="193" t="s">
        <v>842</v>
      </c>
      <c r="F366" s="193" t="s">
        <v>80</v>
      </c>
      <c r="G366" s="193" t="s">
        <v>842</v>
      </c>
    </row>
    <row r="367" spans="1:7" ht="67.5" x14ac:dyDescent="0.2">
      <c r="A367" s="194"/>
      <c r="B367" s="194"/>
      <c r="C367" s="195" t="s">
        <v>343</v>
      </c>
      <c r="D367" s="196" t="s">
        <v>630</v>
      </c>
      <c r="E367" s="197" t="s">
        <v>843</v>
      </c>
      <c r="F367" s="197" t="s">
        <v>80</v>
      </c>
      <c r="G367" s="197" t="s">
        <v>843</v>
      </c>
    </row>
    <row r="368" spans="1:7" ht="56.25" x14ac:dyDescent="0.2">
      <c r="A368" s="194"/>
      <c r="B368" s="194"/>
      <c r="C368" s="195" t="s">
        <v>84</v>
      </c>
      <c r="D368" s="196" t="s">
        <v>792</v>
      </c>
      <c r="E368" s="197" t="s">
        <v>844</v>
      </c>
      <c r="F368" s="197" t="s">
        <v>80</v>
      </c>
      <c r="G368" s="197" t="s">
        <v>844</v>
      </c>
    </row>
    <row r="369" spans="1:7" x14ac:dyDescent="0.2">
      <c r="A369" s="194"/>
      <c r="B369" s="194"/>
      <c r="C369" s="195" t="s">
        <v>426</v>
      </c>
      <c r="D369" s="196" t="s">
        <v>16</v>
      </c>
      <c r="E369" s="197" t="s">
        <v>845</v>
      </c>
      <c r="F369" s="197" t="s">
        <v>80</v>
      </c>
      <c r="G369" s="197" t="s">
        <v>845</v>
      </c>
    </row>
    <row r="370" spans="1:7" x14ac:dyDescent="0.2">
      <c r="A370" s="194"/>
      <c r="B370" s="194"/>
      <c r="C370" s="195" t="s">
        <v>428</v>
      </c>
      <c r="D370" s="196" t="s">
        <v>17</v>
      </c>
      <c r="E370" s="197" t="s">
        <v>846</v>
      </c>
      <c r="F370" s="197" t="s">
        <v>80</v>
      </c>
      <c r="G370" s="197" t="s">
        <v>846</v>
      </c>
    </row>
    <row r="371" spans="1:7" x14ac:dyDescent="0.2">
      <c r="A371" s="194"/>
      <c r="B371" s="194"/>
      <c r="C371" s="195" t="s">
        <v>437</v>
      </c>
      <c r="D371" s="196" t="s">
        <v>31</v>
      </c>
      <c r="E371" s="197" t="s">
        <v>847</v>
      </c>
      <c r="F371" s="197" t="s">
        <v>80</v>
      </c>
      <c r="G371" s="197" t="s">
        <v>847</v>
      </c>
    </row>
    <row r="372" spans="1:7" x14ac:dyDescent="0.2">
      <c r="A372" s="194"/>
      <c r="B372" s="194"/>
      <c r="C372" s="195" t="s">
        <v>430</v>
      </c>
      <c r="D372" s="196" t="s">
        <v>18</v>
      </c>
      <c r="E372" s="197" t="s">
        <v>848</v>
      </c>
      <c r="F372" s="197" t="s">
        <v>80</v>
      </c>
      <c r="G372" s="197" t="s">
        <v>848</v>
      </c>
    </row>
    <row r="373" spans="1:7" x14ac:dyDescent="0.2">
      <c r="A373" s="194"/>
      <c r="B373" s="194"/>
      <c r="C373" s="195" t="s">
        <v>440</v>
      </c>
      <c r="D373" s="196" t="s">
        <v>39</v>
      </c>
      <c r="E373" s="197" t="s">
        <v>751</v>
      </c>
      <c r="F373" s="197" t="s">
        <v>80</v>
      </c>
      <c r="G373" s="197" t="s">
        <v>751</v>
      </c>
    </row>
    <row r="374" spans="1:7" x14ac:dyDescent="0.2">
      <c r="A374" s="194"/>
      <c r="B374" s="194"/>
      <c r="C374" s="195" t="s">
        <v>456</v>
      </c>
      <c r="D374" s="196" t="s">
        <v>54</v>
      </c>
      <c r="E374" s="197" t="s">
        <v>192</v>
      </c>
      <c r="F374" s="197" t="s">
        <v>80</v>
      </c>
      <c r="G374" s="197" t="s">
        <v>192</v>
      </c>
    </row>
    <row r="375" spans="1:7" x14ac:dyDescent="0.2">
      <c r="A375" s="194"/>
      <c r="B375" s="194"/>
      <c r="C375" s="195" t="s">
        <v>432</v>
      </c>
      <c r="D375" s="196" t="s">
        <v>19</v>
      </c>
      <c r="E375" s="197" t="s">
        <v>849</v>
      </c>
      <c r="F375" s="197" t="s">
        <v>80</v>
      </c>
      <c r="G375" s="197" t="s">
        <v>849</v>
      </c>
    </row>
    <row r="376" spans="1:7" ht="22.5" x14ac:dyDescent="0.2">
      <c r="A376" s="194"/>
      <c r="B376" s="194"/>
      <c r="C376" s="195" t="s">
        <v>468</v>
      </c>
      <c r="D376" s="196" t="s">
        <v>469</v>
      </c>
      <c r="E376" s="197" t="s">
        <v>130</v>
      </c>
      <c r="F376" s="197" t="s">
        <v>80</v>
      </c>
      <c r="G376" s="197" t="s">
        <v>130</v>
      </c>
    </row>
    <row r="377" spans="1:7" x14ac:dyDescent="0.2">
      <c r="A377" s="194"/>
      <c r="B377" s="194"/>
      <c r="C377" s="195" t="s">
        <v>559</v>
      </c>
      <c r="D377" s="196" t="s">
        <v>25</v>
      </c>
      <c r="E377" s="197" t="s">
        <v>850</v>
      </c>
      <c r="F377" s="197" t="s">
        <v>80</v>
      </c>
      <c r="G377" s="197" t="s">
        <v>850</v>
      </c>
    </row>
    <row r="378" spans="1:7" x14ac:dyDescent="0.2">
      <c r="A378" s="194"/>
      <c r="B378" s="194"/>
      <c r="C378" s="195" t="s">
        <v>434</v>
      </c>
      <c r="D378" s="196" t="s">
        <v>20</v>
      </c>
      <c r="E378" s="197" t="s">
        <v>130</v>
      </c>
      <c r="F378" s="197" t="s">
        <v>80</v>
      </c>
      <c r="G378" s="197" t="s">
        <v>130</v>
      </c>
    </row>
    <row r="379" spans="1:7" ht="15" x14ac:dyDescent="0.2">
      <c r="A379" s="190"/>
      <c r="B379" s="199" t="s">
        <v>851</v>
      </c>
      <c r="C379" s="191"/>
      <c r="D379" s="192" t="s">
        <v>13</v>
      </c>
      <c r="E379" s="193" t="s">
        <v>852</v>
      </c>
      <c r="F379" s="193" t="s">
        <v>80</v>
      </c>
      <c r="G379" s="193" t="s">
        <v>852</v>
      </c>
    </row>
    <row r="380" spans="1:7" ht="67.5" x14ac:dyDescent="0.2">
      <c r="A380" s="194"/>
      <c r="B380" s="194"/>
      <c r="C380" s="195" t="s">
        <v>343</v>
      </c>
      <c r="D380" s="196" t="s">
        <v>630</v>
      </c>
      <c r="E380" s="197" t="s">
        <v>106</v>
      </c>
      <c r="F380" s="197" t="s">
        <v>80</v>
      </c>
      <c r="G380" s="197" t="s">
        <v>106</v>
      </c>
    </row>
    <row r="381" spans="1:7" x14ac:dyDescent="0.2">
      <c r="A381" s="194"/>
      <c r="B381" s="194"/>
      <c r="C381" s="195" t="s">
        <v>430</v>
      </c>
      <c r="D381" s="196" t="s">
        <v>18</v>
      </c>
      <c r="E381" s="197" t="s">
        <v>853</v>
      </c>
      <c r="F381" s="197" t="s">
        <v>80</v>
      </c>
      <c r="G381" s="197" t="s">
        <v>853</v>
      </c>
    </row>
    <row r="382" spans="1:7" x14ac:dyDescent="0.2">
      <c r="A382" s="194"/>
      <c r="B382" s="194"/>
      <c r="C382" s="195" t="s">
        <v>432</v>
      </c>
      <c r="D382" s="196" t="s">
        <v>19</v>
      </c>
      <c r="E382" s="197" t="s">
        <v>850</v>
      </c>
      <c r="F382" s="197" t="s">
        <v>80</v>
      </c>
      <c r="G382" s="197" t="s">
        <v>850</v>
      </c>
    </row>
    <row r="383" spans="1:7" ht="22.5" x14ac:dyDescent="0.2">
      <c r="A383" s="194"/>
      <c r="B383" s="194"/>
      <c r="C383" s="195" t="s">
        <v>471</v>
      </c>
      <c r="D383" s="196" t="s">
        <v>472</v>
      </c>
      <c r="E383" s="197" t="s">
        <v>854</v>
      </c>
      <c r="F383" s="197" t="s">
        <v>80</v>
      </c>
      <c r="G383" s="197" t="s">
        <v>854</v>
      </c>
    </row>
    <row r="384" spans="1:7" x14ac:dyDescent="0.2">
      <c r="A384" s="187" t="s">
        <v>309</v>
      </c>
      <c r="B384" s="187"/>
      <c r="C384" s="187"/>
      <c r="D384" s="188" t="s">
        <v>37</v>
      </c>
      <c r="E384" s="189" t="s">
        <v>855</v>
      </c>
      <c r="F384" s="189" t="s">
        <v>80</v>
      </c>
      <c r="G384" s="189" t="s">
        <v>855</v>
      </c>
    </row>
    <row r="385" spans="1:7" ht="15" x14ac:dyDescent="0.2">
      <c r="A385" s="190"/>
      <c r="B385" s="199" t="s">
        <v>856</v>
      </c>
      <c r="C385" s="191"/>
      <c r="D385" s="192" t="s">
        <v>857</v>
      </c>
      <c r="E385" s="193" t="s">
        <v>858</v>
      </c>
      <c r="F385" s="193" t="s">
        <v>80</v>
      </c>
      <c r="G385" s="193" t="s">
        <v>858</v>
      </c>
    </row>
    <row r="386" spans="1:7" ht="33.75" x14ac:dyDescent="0.2">
      <c r="A386" s="194"/>
      <c r="B386" s="194"/>
      <c r="C386" s="195" t="s">
        <v>675</v>
      </c>
      <c r="D386" s="196" t="s">
        <v>676</v>
      </c>
      <c r="E386" s="197" t="s">
        <v>858</v>
      </c>
      <c r="F386" s="197" t="s">
        <v>80</v>
      </c>
      <c r="G386" s="197" t="s">
        <v>858</v>
      </c>
    </row>
    <row r="387" spans="1:7" ht="15" x14ac:dyDescent="0.2">
      <c r="A387" s="190"/>
      <c r="B387" s="199" t="s">
        <v>311</v>
      </c>
      <c r="C387" s="191"/>
      <c r="D387" s="192" t="s">
        <v>312</v>
      </c>
      <c r="E387" s="193" t="s">
        <v>859</v>
      </c>
      <c r="F387" s="193" t="s">
        <v>80</v>
      </c>
      <c r="G387" s="193" t="s">
        <v>859</v>
      </c>
    </row>
    <row r="388" spans="1:7" x14ac:dyDescent="0.2">
      <c r="A388" s="194"/>
      <c r="B388" s="194"/>
      <c r="C388" s="195" t="s">
        <v>424</v>
      </c>
      <c r="D388" s="196" t="s">
        <v>15</v>
      </c>
      <c r="E388" s="197" t="s">
        <v>106</v>
      </c>
      <c r="F388" s="197" t="s">
        <v>80</v>
      </c>
      <c r="G388" s="197" t="s">
        <v>106</v>
      </c>
    </row>
    <row r="389" spans="1:7" x14ac:dyDescent="0.2">
      <c r="A389" s="194"/>
      <c r="B389" s="194"/>
      <c r="C389" s="195" t="s">
        <v>426</v>
      </c>
      <c r="D389" s="196" t="s">
        <v>16</v>
      </c>
      <c r="E389" s="197" t="s">
        <v>860</v>
      </c>
      <c r="F389" s="197" t="s">
        <v>80</v>
      </c>
      <c r="G389" s="197" t="s">
        <v>860</v>
      </c>
    </row>
    <row r="390" spans="1:7" x14ac:dyDescent="0.2">
      <c r="A390" s="194"/>
      <c r="B390" s="194"/>
      <c r="C390" s="195" t="s">
        <v>428</v>
      </c>
      <c r="D390" s="196" t="s">
        <v>17</v>
      </c>
      <c r="E390" s="197" t="s">
        <v>603</v>
      </c>
      <c r="F390" s="197" t="s">
        <v>80</v>
      </c>
      <c r="G390" s="197" t="s">
        <v>603</v>
      </c>
    </row>
    <row r="391" spans="1:7" x14ac:dyDescent="0.2">
      <c r="A391" s="194"/>
      <c r="B391" s="194"/>
      <c r="C391" s="195" t="s">
        <v>437</v>
      </c>
      <c r="D391" s="196" t="s">
        <v>31</v>
      </c>
      <c r="E391" s="197" t="s">
        <v>106</v>
      </c>
      <c r="F391" s="197" t="s">
        <v>80</v>
      </c>
      <c r="G391" s="197" t="s">
        <v>106</v>
      </c>
    </row>
    <row r="392" spans="1:7" x14ac:dyDescent="0.2">
      <c r="A392" s="194"/>
      <c r="B392" s="194"/>
      <c r="C392" s="195" t="s">
        <v>430</v>
      </c>
      <c r="D392" s="196" t="s">
        <v>18</v>
      </c>
      <c r="E392" s="197" t="s">
        <v>861</v>
      </c>
      <c r="F392" s="197" t="s">
        <v>80</v>
      </c>
      <c r="G392" s="197" t="s">
        <v>861</v>
      </c>
    </row>
    <row r="393" spans="1:7" x14ac:dyDescent="0.2">
      <c r="A393" s="194"/>
      <c r="B393" s="194"/>
      <c r="C393" s="195" t="s">
        <v>440</v>
      </c>
      <c r="D393" s="196" t="s">
        <v>39</v>
      </c>
      <c r="E393" s="197" t="s">
        <v>534</v>
      </c>
      <c r="F393" s="197" t="s">
        <v>80</v>
      </c>
      <c r="G393" s="197" t="s">
        <v>534</v>
      </c>
    </row>
    <row r="394" spans="1:7" x14ac:dyDescent="0.2">
      <c r="A394" s="194"/>
      <c r="B394" s="194"/>
      <c r="C394" s="195" t="s">
        <v>432</v>
      </c>
      <c r="D394" s="196" t="s">
        <v>19</v>
      </c>
      <c r="E394" s="197" t="s">
        <v>862</v>
      </c>
      <c r="F394" s="197" t="s">
        <v>80</v>
      </c>
      <c r="G394" s="197" t="s">
        <v>862</v>
      </c>
    </row>
    <row r="395" spans="1:7" ht="22.5" x14ac:dyDescent="0.2">
      <c r="A395" s="194"/>
      <c r="B395" s="194"/>
      <c r="C395" s="195" t="s">
        <v>460</v>
      </c>
      <c r="D395" s="196" t="s">
        <v>40</v>
      </c>
      <c r="E395" s="197" t="s">
        <v>863</v>
      </c>
      <c r="F395" s="197" t="s">
        <v>80</v>
      </c>
      <c r="G395" s="197" t="s">
        <v>863</v>
      </c>
    </row>
    <row r="396" spans="1:7" ht="22.5" x14ac:dyDescent="0.2">
      <c r="A396" s="190"/>
      <c r="B396" s="199" t="s">
        <v>864</v>
      </c>
      <c r="C396" s="191"/>
      <c r="D396" s="192" t="s">
        <v>865</v>
      </c>
      <c r="E396" s="193" t="s">
        <v>373</v>
      </c>
      <c r="F396" s="193" t="s">
        <v>80</v>
      </c>
      <c r="G396" s="193" t="s">
        <v>373</v>
      </c>
    </row>
    <row r="397" spans="1:7" x14ac:dyDescent="0.2">
      <c r="A397" s="194"/>
      <c r="B397" s="194"/>
      <c r="C397" s="195" t="s">
        <v>430</v>
      </c>
      <c r="D397" s="196" t="s">
        <v>18</v>
      </c>
      <c r="E397" s="197" t="s">
        <v>149</v>
      </c>
      <c r="F397" s="197" t="s">
        <v>80</v>
      </c>
      <c r="G397" s="197" t="s">
        <v>149</v>
      </c>
    </row>
    <row r="398" spans="1:7" x14ac:dyDescent="0.2">
      <c r="A398" s="194"/>
      <c r="B398" s="194"/>
      <c r="C398" s="195" t="s">
        <v>432</v>
      </c>
      <c r="D398" s="196" t="s">
        <v>19</v>
      </c>
      <c r="E398" s="197" t="s">
        <v>387</v>
      </c>
      <c r="F398" s="197" t="s">
        <v>80</v>
      </c>
      <c r="G398" s="197" t="s">
        <v>387</v>
      </c>
    </row>
    <row r="399" spans="1:7" ht="67.5" x14ac:dyDescent="0.2">
      <c r="A399" s="190"/>
      <c r="B399" s="199" t="s">
        <v>318</v>
      </c>
      <c r="C399" s="191"/>
      <c r="D399" s="192" t="s">
        <v>319</v>
      </c>
      <c r="E399" s="193" t="s">
        <v>866</v>
      </c>
      <c r="F399" s="193" t="s">
        <v>80</v>
      </c>
      <c r="G399" s="193" t="s">
        <v>866</v>
      </c>
    </row>
    <row r="400" spans="1:7" ht="67.5" x14ac:dyDescent="0.2">
      <c r="A400" s="194"/>
      <c r="B400" s="194"/>
      <c r="C400" s="195" t="s">
        <v>323</v>
      </c>
      <c r="D400" s="196" t="s">
        <v>867</v>
      </c>
      <c r="E400" s="197" t="s">
        <v>325</v>
      </c>
      <c r="F400" s="197" t="s">
        <v>80</v>
      </c>
      <c r="G400" s="197" t="s">
        <v>325</v>
      </c>
    </row>
    <row r="401" spans="1:7" x14ac:dyDescent="0.2">
      <c r="A401" s="194"/>
      <c r="B401" s="194"/>
      <c r="C401" s="195" t="s">
        <v>868</v>
      </c>
      <c r="D401" s="196" t="s">
        <v>42</v>
      </c>
      <c r="E401" s="197" t="s">
        <v>869</v>
      </c>
      <c r="F401" s="197" t="s">
        <v>80</v>
      </c>
      <c r="G401" s="197" t="s">
        <v>869</v>
      </c>
    </row>
    <row r="402" spans="1:7" ht="33.75" x14ac:dyDescent="0.2">
      <c r="A402" s="190"/>
      <c r="B402" s="199" t="s">
        <v>326</v>
      </c>
      <c r="C402" s="191"/>
      <c r="D402" s="192" t="s">
        <v>327</v>
      </c>
      <c r="E402" s="193" t="s">
        <v>870</v>
      </c>
      <c r="F402" s="193" t="s">
        <v>80</v>
      </c>
      <c r="G402" s="193" t="s">
        <v>870</v>
      </c>
    </row>
    <row r="403" spans="1:7" x14ac:dyDescent="0.2">
      <c r="A403" s="194"/>
      <c r="B403" s="194"/>
      <c r="C403" s="195" t="s">
        <v>871</v>
      </c>
      <c r="D403" s="196" t="s">
        <v>49</v>
      </c>
      <c r="E403" s="197" t="s">
        <v>870</v>
      </c>
      <c r="F403" s="197" t="s">
        <v>80</v>
      </c>
      <c r="G403" s="197" t="s">
        <v>870</v>
      </c>
    </row>
    <row r="404" spans="1:7" ht="15" x14ac:dyDescent="0.2">
      <c r="A404" s="190"/>
      <c r="B404" s="199" t="s">
        <v>329</v>
      </c>
      <c r="C404" s="191"/>
      <c r="D404" s="192" t="s">
        <v>43</v>
      </c>
      <c r="E404" s="193" t="s">
        <v>872</v>
      </c>
      <c r="F404" s="193" t="s">
        <v>80</v>
      </c>
      <c r="G404" s="193" t="s">
        <v>872</v>
      </c>
    </row>
    <row r="405" spans="1:7" x14ac:dyDescent="0.2">
      <c r="A405" s="194"/>
      <c r="B405" s="194"/>
      <c r="C405" s="195" t="s">
        <v>871</v>
      </c>
      <c r="D405" s="196" t="s">
        <v>49</v>
      </c>
      <c r="E405" s="197" t="s">
        <v>873</v>
      </c>
      <c r="F405" s="197" t="s">
        <v>80</v>
      </c>
      <c r="G405" s="197" t="s">
        <v>873</v>
      </c>
    </row>
    <row r="406" spans="1:7" x14ac:dyDescent="0.2">
      <c r="A406" s="194"/>
      <c r="B406" s="194"/>
      <c r="C406" s="195" t="s">
        <v>430</v>
      </c>
      <c r="D406" s="196" t="s">
        <v>18</v>
      </c>
      <c r="E406" s="197" t="s">
        <v>874</v>
      </c>
      <c r="F406" s="197" t="s">
        <v>80</v>
      </c>
      <c r="G406" s="197" t="s">
        <v>874</v>
      </c>
    </row>
    <row r="407" spans="1:7" ht="15" x14ac:dyDescent="0.2">
      <c r="A407" s="190"/>
      <c r="B407" s="199" t="s">
        <v>331</v>
      </c>
      <c r="C407" s="191"/>
      <c r="D407" s="192" t="s">
        <v>332</v>
      </c>
      <c r="E407" s="193" t="s">
        <v>875</v>
      </c>
      <c r="F407" s="193" t="s">
        <v>80</v>
      </c>
      <c r="G407" s="193" t="s">
        <v>875</v>
      </c>
    </row>
    <row r="408" spans="1:7" ht="67.5" x14ac:dyDescent="0.2">
      <c r="A408" s="194"/>
      <c r="B408" s="194"/>
      <c r="C408" s="195" t="s">
        <v>323</v>
      </c>
      <c r="D408" s="196" t="s">
        <v>867</v>
      </c>
      <c r="E408" s="197" t="s">
        <v>335</v>
      </c>
      <c r="F408" s="197" t="s">
        <v>80</v>
      </c>
      <c r="G408" s="197" t="s">
        <v>335</v>
      </c>
    </row>
    <row r="409" spans="1:7" x14ac:dyDescent="0.2">
      <c r="A409" s="194"/>
      <c r="B409" s="194"/>
      <c r="C409" s="195" t="s">
        <v>871</v>
      </c>
      <c r="D409" s="196" t="s">
        <v>49</v>
      </c>
      <c r="E409" s="197" t="s">
        <v>876</v>
      </c>
      <c r="F409" s="197" t="s">
        <v>80</v>
      </c>
      <c r="G409" s="197" t="s">
        <v>876</v>
      </c>
    </row>
    <row r="410" spans="1:7" ht="15" x14ac:dyDescent="0.2">
      <c r="A410" s="190"/>
      <c r="B410" s="199" t="s">
        <v>336</v>
      </c>
      <c r="C410" s="191"/>
      <c r="D410" s="192" t="s">
        <v>337</v>
      </c>
      <c r="E410" s="193" t="s">
        <v>877</v>
      </c>
      <c r="F410" s="193" t="s">
        <v>80</v>
      </c>
      <c r="G410" s="193" t="s">
        <v>877</v>
      </c>
    </row>
    <row r="411" spans="1:7" ht="22.5" x14ac:dyDescent="0.2">
      <c r="A411" s="194"/>
      <c r="B411" s="194"/>
      <c r="C411" s="195" t="s">
        <v>514</v>
      </c>
      <c r="D411" s="196" t="s">
        <v>515</v>
      </c>
      <c r="E411" s="197" t="s">
        <v>878</v>
      </c>
      <c r="F411" s="197" t="s">
        <v>80</v>
      </c>
      <c r="G411" s="197" t="s">
        <v>878</v>
      </c>
    </row>
    <row r="412" spans="1:7" x14ac:dyDescent="0.2">
      <c r="A412" s="194"/>
      <c r="B412" s="194"/>
      <c r="C412" s="195" t="s">
        <v>424</v>
      </c>
      <c r="D412" s="196" t="s">
        <v>15</v>
      </c>
      <c r="E412" s="197" t="s">
        <v>879</v>
      </c>
      <c r="F412" s="197" t="s">
        <v>80</v>
      </c>
      <c r="G412" s="197" t="s">
        <v>879</v>
      </c>
    </row>
    <row r="413" spans="1:7" x14ac:dyDescent="0.2">
      <c r="A413" s="194"/>
      <c r="B413" s="194"/>
      <c r="C413" s="195" t="s">
        <v>518</v>
      </c>
      <c r="D413" s="196" t="s">
        <v>519</v>
      </c>
      <c r="E413" s="197" t="s">
        <v>880</v>
      </c>
      <c r="F413" s="197" t="s">
        <v>80</v>
      </c>
      <c r="G413" s="197" t="s">
        <v>880</v>
      </c>
    </row>
    <row r="414" spans="1:7" x14ac:dyDescent="0.2">
      <c r="A414" s="194"/>
      <c r="B414" s="194"/>
      <c r="C414" s="195" t="s">
        <v>426</v>
      </c>
      <c r="D414" s="196" t="s">
        <v>16</v>
      </c>
      <c r="E414" s="197" t="s">
        <v>881</v>
      </c>
      <c r="F414" s="197" t="s">
        <v>80</v>
      </c>
      <c r="G414" s="197" t="s">
        <v>881</v>
      </c>
    </row>
    <row r="415" spans="1:7" x14ac:dyDescent="0.2">
      <c r="A415" s="194"/>
      <c r="B415" s="194"/>
      <c r="C415" s="195" t="s">
        <v>428</v>
      </c>
      <c r="D415" s="196" t="s">
        <v>17</v>
      </c>
      <c r="E415" s="197" t="s">
        <v>882</v>
      </c>
      <c r="F415" s="197" t="s">
        <v>80</v>
      </c>
      <c r="G415" s="197" t="s">
        <v>882</v>
      </c>
    </row>
    <row r="416" spans="1:7" ht="22.5" x14ac:dyDescent="0.2">
      <c r="A416" s="194"/>
      <c r="B416" s="194"/>
      <c r="C416" s="195" t="s">
        <v>543</v>
      </c>
      <c r="D416" s="196" t="s">
        <v>544</v>
      </c>
      <c r="E416" s="197" t="s">
        <v>470</v>
      </c>
      <c r="F416" s="197" t="s">
        <v>80</v>
      </c>
      <c r="G416" s="197" t="s">
        <v>470</v>
      </c>
    </row>
    <row r="417" spans="1:7" x14ac:dyDescent="0.2">
      <c r="A417" s="194"/>
      <c r="B417" s="194"/>
      <c r="C417" s="195" t="s">
        <v>437</v>
      </c>
      <c r="D417" s="196" t="s">
        <v>31</v>
      </c>
      <c r="E417" s="197" t="s">
        <v>373</v>
      </c>
      <c r="F417" s="197" t="s">
        <v>80</v>
      </c>
      <c r="G417" s="197" t="s">
        <v>373</v>
      </c>
    </row>
    <row r="418" spans="1:7" x14ac:dyDescent="0.2">
      <c r="A418" s="194"/>
      <c r="B418" s="194"/>
      <c r="C418" s="195" t="s">
        <v>430</v>
      </c>
      <c r="D418" s="196" t="s">
        <v>18</v>
      </c>
      <c r="E418" s="197" t="s">
        <v>843</v>
      </c>
      <c r="F418" s="197" t="s">
        <v>80</v>
      </c>
      <c r="G418" s="197" t="s">
        <v>843</v>
      </c>
    </row>
    <row r="419" spans="1:7" x14ac:dyDescent="0.2">
      <c r="A419" s="194"/>
      <c r="B419" s="194"/>
      <c r="C419" s="195" t="s">
        <v>440</v>
      </c>
      <c r="D419" s="196" t="s">
        <v>39</v>
      </c>
      <c r="E419" s="197" t="s">
        <v>883</v>
      </c>
      <c r="F419" s="197" t="s">
        <v>80</v>
      </c>
      <c r="G419" s="197" t="s">
        <v>883</v>
      </c>
    </row>
    <row r="420" spans="1:7" x14ac:dyDescent="0.2">
      <c r="A420" s="194"/>
      <c r="B420" s="194"/>
      <c r="C420" s="195" t="s">
        <v>456</v>
      </c>
      <c r="D420" s="196" t="s">
        <v>54</v>
      </c>
      <c r="E420" s="197" t="s">
        <v>484</v>
      </c>
      <c r="F420" s="197" t="s">
        <v>80</v>
      </c>
      <c r="G420" s="197" t="s">
        <v>484</v>
      </c>
    </row>
    <row r="421" spans="1:7" x14ac:dyDescent="0.2">
      <c r="A421" s="194"/>
      <c r="B421" s="194"/>
      <c r="C421" s="195" t="s">
        <v>550</v>
      </c>
      <c r="D421" s="196" t="s">
        <v>551</v>
      </c>
      <c r="E421" s="197" t="s">
        <v>130</v>
      </c>
      <c r="F421" s="197" t="s">
        <v>80</v>
      </c>
      <c r="G421" s="197" t="s">
        <v>130</v>
      </c>
    </row>
    <row r="422" spans="1:7" x14ac:dyDescent="0.2">
      <c r="A422" s="194"/>
      <c r="B422" s="194"/>
      <c r="C422" s="195" t="s">
        <v>432</v>
      </c>
      <c r="D422" s="196" t="s">
        <v>19</v>
      </c>
      <c r="E422" s="197" t="s">
        <v>884</v>
      </c>
      <c r="F422" s="197" t="s">
        <v>80</v>
      </c>
      <c r="G422" s="197" t="s">
        <v>884</v>
      </c>
    </row>
    <row r="423" spans="1:7" ht="22.5" x14ac:dyDescent="0.2">
      <c r="A423" s="194"/>
      <c r="B423" s="194"/>
      <c r="C423" s="195" t="s">
        <v>468</v>
      </c>
      <c r="D423" s="196" t="s">
        <v>469</v>
      </c>
      <c r="E423" s="197" t="s">
        <v>213</v>
      </c>
      <c r="F423" s="197" t="s">
        <v>80</v>
      </c>
      <c r="G423" s="197" t="s">
        <v>213</v>
      </c>
    </row>
    <row r="424" spans="1:7" ht="22.5" x14ac:dyDescent="0.2">
      <c r="A424" s="194"/>
      <c r="B424" s="194"/>
      <c r="C424" s="195" t="s">
        <v>556</v>
      </c>
      <c r="D424" s="196" t="s">
        <v>557</v>
      </c>
      <c r="E424" s="197" t="s">
        <v>885</v>
      </c>
      <c r="F424" s="197" t="s">
        <v>80</v>
      </c>
      <c r="G424" s="197" t="s">
        <v>885</v>
      </c>
    </row>
    <row r="425" spans="1:7" x14ac:dyDescent="0.2">
      <c r="A425" s="194"/>
      <c r="B425" s="194"/>
      <c r="C425" s="195" t="s">
        <v>559</v>
      </c>
      <c r="D425" s="196" t="s">
        <v>25</v>
      </c>
      <c r="E425" s="197" t="s">
        <v>751</v>
      </c>
      <c r="F425" s="197" t="s">
        <v>80</v>
      </c>
      <c r="G425" s="197" t="s">
        <v>751</v>
      </c>
    </row>
    <row r="426" spans="1:7" x14ac:dyDescent="0.2">
      <c r="A426" s="194"/>
      <c r="B426" s="194"/>
      <c r="C426" s="195" t="s">
        <v>434</v>
      </c>
      <c r="D426" s="196" t="s">
        <v>20</v>
      </c>
      <c r="E426" s="197" t="s">
        <v>149</v>
      </c>
      <c r="F426" s="197" t="s">
        <v>80</v>
      </c>
      <c r="G426" s="197" t="s">
        <v>149</v>
      </c>
    </row>
    <row r="427" spans="1:7" ht="22.5" x14ac:dyDescent="0.2">
      <c r="A427" s="194"/>
      <c r="B427" s="194"/>
      <c r="C427" s="195" t="s">
        <v>562</v>
      </c>
      <c r="D427" s="196" t="s">
        <v>51</v>
      </c>
      <c r="E427" s="197" t="s">
        <v>886</v>
      </c>
      <c r="F427" s="197" t="s">
        <v>80</v>
      </c>
      <c r="G427" s="197" t="s">
        <v>886</v>
      </c>
    </row>
    <row r="428" spans="1:7" ht="22.5" x14ac:dyDescent="0.2">
      <c r="A428" s="194"/>
      <c r="B428" s="194"/>
      <c r="C428" s="195" t="s">
        <v>564</v>
      </c>
      <c r="D428" s="196" t="s">
        <v>565</v>
      </c>
      <c r="E428" s="197" t="s">
        <v>887</v>
      </c>
      <c r="F428" s="197" t="s">
        <v>80</v>
      </c>
      <c r="G428" s="197" t="s">
        <v>887</v>
      </c>
    </row>
    <row r="429" spans="1:7" ht="22.5" x14ac:dyDescent="0.2">
      <c r="A429" s="190"/>
      <c r="B429" s="199" t="s">
        <v>339</v>
      </c>
      <c r="C429" s="191"/>
      <c r="D429" s="192" t="s">
        <v>45</v>
      </c>
      <c r="E429" s="193" t="s">
        <v>888</v>
      </c>
      <c r="F429" s="193" t="s">
        <v>80</v>
      </c>
      <c r="G429" s="193" t="s">
        <v>888</v>
      </c>
    </row>
    <row r="430" spans="1:7" x14ac:dyDescent="0.2">
      <c r="A430" s="194"/>
      <c r="B430" s="194"/>
      <c r="C430" s="195" t="s">
        <v>424</v>
      </c>
      <c r="D430" s="196" t="s">
        <v>15</v>
      </c>
      <c r="E430" s="197" t="s">
        <v>80</v>
      </c>
      <c r="F430" s="197" t="s">
        <v>80</v>
      </c>
      <c r="G430" s="197" t="s">
        <v>80</v>
      </c>
    </row>
    <row r="431" spans="1:7" x14ac:dyDescent="0.2">
      <c r="A431" s="194"/>
      <c r="B431" s="194"/>
      <c r="C431" s="195" t="s">
        <v>426</v>
      </c>
      <c r="D431" s="196" t="s">
        <v>16</v>
      </c>
      <c r="E431" s="197" t="s">
        <v>80</v>
      </c>
      <c r="F431" s="197" t="s">
        <v>80</v>
      </c>
      <c r="G431" s="197" t="s">
        <v>80</v>
      </c>
    </row>
    <row r="432" spans="1:7" x14ac:dyDescent="0.2">
      <c r="A432" s="194"/>
      <c r="B432" s="194"/>
      <c r="C432" s="195" t="s">
        <v>428</v>
      </c>
      <c r="D432" s="196" t="s">
        <v>17</v>
      </c>
      <c r="E432" s="197" t="s">
        <v>80</v>
      </c>
      <c r="F432" s="197" t="s">
        <v>80</v>
      </c>
      <c r="G432" s="197" t="s">
        <v>80</v>
      </c>
    </row>
    <row r="433" spans="1:7" x14ac:dyDescent="0.2">
      <c r="A433" s="194"/>
      <c r="B433" s="194"/>
      <c r="C433" s="195" t="s">
        <v>432</v>
      </c>
      <c r="D433" s="196" t="s">
        <v>19</v>
      </c>
      <c r="E433" s="197" t="s">
        <v>888</v>
      </c>
      <c r="F433" s="197" t="s">
        <v>80</v>
      </c>
      <c r="G433" s="197" t="s">
        <v>888</v>
      </c>
    </row>
    <row r="434" spans="1:7" ht="15" x14ac:dyDescent="0.2">
      <c r="A434" s="190"/>
      <c r="B434" s="199" t="s">
        <v>346</v>
      </c>
      <c r="C434" s="191"/>
      <c r="D434" s="192" t="s">
        <v>347</v>
      </c>
      <c r="E434" s="193" t="s">
        <v>889</v>
      </c>
      <c r="F434" s="193" t="s">
        <v>80</v>
      </c>
      <c r="G434" s="193" t="s">
        <v>889</v>
      </c>
    </row>
    <row r="435" spans="1:7" x14ac:dyDescent="0.2">
      <c r="A435" s="194"/>
      <c r="B435" s="194"/>
      <c r="C435" s="195" t="s">
        <v>871</v>
      </c>
      <c r="D435" s="196" t="s">
        <v>49</v>
      </c>
      <c r="E435" s="197" t="s">
        <v>889</v>
      </c>
      <c r="F435" s="197" t="s">
        <v>80</v>
      </c>
      <c r="G435" s="197" t="s">
        <v>889</v>
      </c>
    </row>
    <row r="436" spans="1:7" ht="15" x14ac:dyDescent="0.2">
      <c r="A436" s="190"/>
      <c r="B436" s="199" t="s">
        <v>890</v>
      </c>
      <c r="C436" s="191"/>
      <c r="D436" s="192" t="s">
        <v>891</v>
      </c>
      <c r="E436" s="193" t="s">
        <v>892</v>
      </c>
      <c r="F436" s="193" t="s">
        <v>80</v>
      </c>
      <c r="G436" s="193" t="s">
        <v>892</v>
      </c>
    </row>
    <row r="437" spans="1:7" ht="22.5" x14ac:dyDescent="0.2">
      <c r="A437" s="194"/>
      <c r="B437" s="194"/>
      <c r="C437" s="195" t="s">
        <v>477</v>
      </c>
      <c r="D437" s="196" t="s">
        <v>478</v>
      </c>
      <c r="E437" s="197" t="s">
        <v>892</v>
      </c>
      <c r="F437" s="197" t="s">
        <v>80</v>
      </c>
      <c r="G437" s="197" t="s">
        <v>892</v>
      </c>
    </row>
    <row r="438" spans="1:7" ht="15" x14ac:dyDescent="0.2">
      <c r="A438" s="190"/>
      <c r="B438" s="199" t="s">
        <v>893</v>
      </c>
      <c r="C438" s="191"/>
      <c r="D438" s="192" t="s">
        <v>13</v>
      </c>
      <c r="E438" s="193" t="s">
        <v>894</v>
      </c>
      <c r="F438" s="193" t="s">
        <v>80</v>
      </c>
      <c r="G438" s="193" t="s">
        <v>894</v>
      </c>
    </row>
    <row r="439" spans="1:7" x14ac:dyDescent="0.2">
      <c r="A439" s="194"/>
      <c r="B439" s="194"/>
      <c r="C439" s="195" t="s">
        <v>430</v>
      </c>
      <c r="D439" s="196" t="s">
        <v>18</v>
      </c>
      <c r="E439" s="197" t="s">
        <v>192</v>
      </c>
      <c r="F439" s="197" t="s">
        <v>80</v>
      </c>
      <c r="G439" s="197" t="s">
        <v>192</v>
      </c>
    </row>
    <row r="440" spans="1:7" x14ac:dyDescent="0.2">
      <c r="A440" s="194"/>
      <c r="B440" s="194"/>
      <c r="C440" s="195" t="s">
        <v>432</v>
      </c>
      <c r="D440" s="196" t="s">
        <v>19</v>
      </c>
      <c r="E440" s="197" t="s">
        <v>887</v>
      </c>
      <c r="F440" s="197" t="s">
        <v>80</v>
      </c>
      <c r="G440" s="197" t="s">
        <v>887</v>
      </c>
    </row>
    <row r="441" spans="1:7" ht="22.5" x14ac:dyDescent="0.2">
      <c r="A441" s="187" t="s">
        <v>349</v>
      </c>
      <c r="B441" s="187"/>
      <c r="C441" s="187"/>
      <c r="D441" s="188" t="s">
        <v>350</v>
      </c>
      <c r="E441" s="189" t="s">
        <v>895</v>
      </c>
      <c r="F441" s="189" t="s">
        <v>80</v>
      </c>
      <c r="G441" s="189" t="s">
        <v>895</v>
      </c>
    </row>
    <row r="442" spans="1:7" ht="15" x14ac:dyDescent="0.2">
      <c r="A442" s="190"/>
      <c r="B442" s="199" t="s">
        <v>352</v>
      </c>
      <c r="C442" s="191"/>
      <c r="D442" s="192" t="s">
        <v>13</v>
      </c>
      <c r="E442" s="193" t="s">
        <v>895</v>
      </c>
      <c r="F442" s="193" t="s">
        <v>80</v>
      </c>
      <c r="G442" s="193" t="s">
        <v>895</v>
      </c>
    </row>
    <row r="443" spans="1:7" ht="67.5" x14ac:dyDescent="0.2">
      <c r="A443" s="194"/>
      <c r="B443" s="194"/>
      <c r="C443" s="195" t="s">
        <v>343</v>
      </c>
      <c r="D443" s="196" t="s">
        <v>630</v>
      </c>
      <c r="E443" s="197" t="s">
        <v>626</v>
      </c>
      <c r="F443" s="197" t="s">
        <v>80</v>
      </c>
      <c r="G443" s="197" t="s">
        <v>626</v>
      </c>
    </row>
    <row r="444" spans="1:7" x14ac:dyDescent="0.2">
      <c r="A444" s="194"/>
      <c r="B444" s="194"/>
      <c r="C444" s="195" t="s">
        <v>896</v>
      </c>
      <c r="D444" s="196" t="s">
        <v>49</v>
      </c>
      <c r="E444" s="197" t="s">
        <v>897</v>
      </c>
      <c r="F444" s="197" t="s">
        <v>80</v>
      </c>
      <c r="G444" s="197" t="s">
        <v>897</v>
      </c>
    </row>
    <row r="445" spans="1:7" x14ac:dyDescent="0.2">
      <c r="A445" s="194"/>
      <c r="B445" s="194"/>
      <c r="C445" s="195" t="s">
        <v>898</v>
      </c>
      <c r="D445" s="196" t="s">
        <v>49</v>
      </c>
      <c r="E445" s="197" t="s">
        <v>899</v>
      </c>
      <c r="F445" s="197" t="s">
        <v>80</v>
      </c>
      <c r="G445" s="197" t="s">
        <v>899</v>
      </c>
    </row>
    <row r="446" spans="1:7" x14ac:dyDescent="0.2">
      <c r="A446" s="194"/>
      <c r="B446" s="194"/>
      <c r="C446" s="195" t="s">
        <v>798</v>
      </c>
      <c r="D446" s="196" t="s">
        <v>15</v>
      </c>
      <c r="E446" s="197" t="s">
        <v>900</v>
      </c>
      <c r="F446" s="197" t="s">
        <v>80</v>
      </c>
      <c r="G446" s="197" t="s">
        <v>900</v>
      </c>
    </row>
    <row r="447" spans="1:7" x14ac:dyDescent="0.2">
      <c r="A447" s="194"/>
      <c r="B447" s="194"/>
      <c r="C447" s="195" t="s">
        <v>800</v>
      </c>
      <c r="D447" s="196" t="s">
        <v>15</v>
      </c>
      <c r="E447" s="197" t="s">
        <v>901</v>
      </c>
      <c r="F447" s="197" t="s">
        <v>80</v>
      </c>
      <c r="G447" s="197" t="s">
        <v>901</v>
      </c>
    </row>
    <row r="448" spans="1:7" x14ac:dyDescent="0.2">
      <c r="A448" s="194"/>
      <c r="B448" s="194"/>
      <c r="C448" s="195" t="s">
        <v>803</v>
      </c>
      <c r="D448" s="196" t="s">
        <v>16</v>
      </c>
      <c r="E448" s="197" t="s">
        <v>902</v>
      </c>
      <c r="F448" s="197" t="s">
        <v>80</v>
      </c>
      <c r="G448" s="197" t="s">
        <v>902</v>
      </c>
    </row>
    <row r="449" spans="1:7" x14ac:dyDescent="0.2">
      <c r="A449" s="194"/>
      <c r="B449" s="194"/>
      <c r="C449" s="195" t="s">
        <v>805</v>
      </c>
      <c r="D449" s="196" t="s">
        <v>16</v>
      </c>
      <c r="E449" s="197" t="s">
        <v>903</v>
      </c>
      <c r="F449" s="197" t="s">
        <v>80</v>
      </c>
      <c r="G449" s="197" t="s">
        <v>903</v>
      </c>
    </row>
    <row r="450" spans="1:7" x14ac:dyDescent="0.2">
      <c r="A450" s="194"/>
      <c r="B450" s="194"/>
      <c r="C450" s="195" t="s">
        <v>808</v>
      </c>
      <c r="D450" s="196" t="s">
        <v>17</v>
      </c>
      <c r="E450" s="197" t="s">
        <v>904</v>
      </c>
      <c r="F450" s="197" t="s">
        <v>80</v>
      </c>
      <c r="G450" s="197" t="s">
        <v>904</v>
      </c>
    </row>
    <row r="451" spans="1:7" x14ac:dyDescent="0.2">
      <c r="A451" s="194"/>
      <c r="B451" s="194"/>
      <c r="C451" s="195" t="s">
        <v>810</v>
      </c>
      <c r="D451" s="196" t="s">
        <v>17</v>
      </c>
      <c r="E451" s="197" t="s">
        <v>905</v>
      </c>
      <c r="F451" s="197" t="s">
        <v>80</v>
      </c>
      <c r="G451" s="197" t="s">
        <v>905</v>
      </c>
    </row>
    <row r="452" spans="1:7" x14ac:dyDescent="0.2">
      <c r="A452" s="194"/>
      <c r="B452" s="194"/>
      <c r="C452" s="195" t="s">
        <v>906</v>
      </c>
      <c r="D452" s="196" t="s">
        <v>42</v>
      </c>
      <c r="E452" s="197" t="s">
        <v>907</v>
      </c>
      <c r="F452" s="197" t="s">
        <v>80</v>
      </c>
      <c r="G452" s="197" t="s">
        <v>907</v>
      </c>
    </row>
    <row r="453" spans="1:7" x14ac:dyDescent="0.2">
      <c r="A453" s="194"/>
      <c r="B453" s="194"/>
      <c r="C453" s="195" t="s">
        <v>908</v>
      </c>
      <c r="D453" s="196" t="s">
        <v>31</v>
      </c>
      <c r="E453" s="197" t="s">
        <v>909</v>
      </c>
      <c r="F453" s="197" t="s">
        <v>80</v>
      </c>
      <c r="G453" s="197" t="s">
        <v>909</v>
      </c>
    </row>
    <row r="454" spans="1:7" x14ac:dyDescent="0.2">
      <c r="A454" s="194"/>
      <c r="B454" s="194"/>
      <c r="C454" s="195" t="s">
        <v>814</v>
      </c>
      <c r="D454" s="196" t="s">
        <v>18</v>
      </c>
      <c r="E454" s="197" t="s">
        <v>910</v>
      </c>
      <c r="F454" s="197" t="s">
        <v>80</v>
      </c>
      <c r="G454" s="197" t="s">
        <v>910</v>
      </c>
    </row>
    <row r="455" spans="1:7" x14ac:dyDescent="0.2">
      <c r="A455" s="194"/>
      <c r="B455" s="194"/>
      <c r="C455" s="195" t="s">
        <v>816</v>
      </c>
      <c r="D455" s="196" t="s">
        <v>18</v>
      </c>
      <c r="E455" s="197" t="s">
        <v>911</v>
      </c>
      <c r="F455" s="197" t="s">
        <v>80</v>
      </c>
      <c r="G455" s="197" t="s">
        <v>911</v>
      </c>
    </row>
    <row r="456" spans="1:7" x14ac:dyDescent="0.2">
      <c r="A456" s="194"/>
      <c r="B456" s="194"/>
      <c r="C456" s="195" t="s">
        <v>912</v>
      </c>
      <c r="D456" s="196" t="s">
        <v>551</v>
      </c>
      <c r="E456" s="197" t="s">
        <v>913</v>
      </c>
      <c r="F456" s="197" t="s">
        <v>80</v>
      </c>
      <c r="G456" s="197" t="s">
        <v>913</v>
      </c>
    </row>
    <row r="457" spans="1:7" x14ac:dyDescent="0.2">
      <c r="A457" s="194"/>
      <c r="B457" s="194"/>
      <c r="C457" s="195" t="s">
        <v>823</v>
      </c>
      <c r="D457" s="196" t="s">
        <v>19</v>
      </c>
      <c r="E457" s="197" t="s">
        <v>914</v>
      </c>
      <c r="F457" s="197" t="s">
        <v>80</v>
      </c>
      <c r="G457" s="197" t="s">
        <v>914</v>
      </c>
    </row>
    <row r="458" spans="1:7" x14ac:dyDescent="0.2">
      <c r="A458" s="194"/>
      <c r="B458" s="194"/>
      <c r="C458" s="195" t="s">
        <v>825</v>
      </c>
      <c r="D458" s="196" t="s">
        <v>19</v>
      </c>
      <c r="E458" s="197" t="s">
        <v>915</v>
      </c>
      <c r="F458" s="197" t="s">
        <v>80</v>
      </c>
      <c r="G458" s="197" t="s">
        <v>915</v>
      </c>
    </row>
    <row r="459" spans="1:7" x14ac:dyDescent="0.2">
      <c r="A459" s="194"/>
      <c r="B459" s="194"/>
      <c r="C459" s="195" t="s">
        <v>916</v>
      </c>
      <c r="D459" s="196" t="s">
        <v>25</v>
      </c>
      <c r="E459" s="197" t="s">
        <v>917</v>
      </c>
      <c r="F459" s="197" t="s">
        <v>80</v>
      </c>
      <c r="G459" s="197" t="s">
        <v>917</v>
      </c>
    </row>
    <row r="460" spans="1:7" x14ac:dyDescent="0.2">
      <c r="A460" s="194"/>
      <c r="B460" s="194"/>
      <c r="C460" s="195" t="s">
        <v>918</v>
      </c>
      <c r="D460" s="196" t="s">
        <v>25</v>
      </c>
      <c r="E460" s="197" t="s">
        <v>919</v>
      </c>
      <c r="F460" s="197" t="s">
        <v>80</v>
      </c>
      <c r="G460" s="197" t="s">
        <v>919</v>
      </c>
    </row>
    <row r="461" spans="1:7" x14ac:dyDescent="0.2">
      <c r="A461" s="194"/>
      <c r="B461" s="194"/>
      <c r="C461" s="195" t="s">
        <v>920</v>
      </c>
      <c r="D461" s="196" t="s">
        <v>20</v>
      </c>
      <c r="E461" s="197" t="s">
        <v>921</v>
      </c>
      <c r="F461" s="197" t="s">
        <v>80</v>
      </c>
      <c r="G461" s="197" t="s">
        <v>921</v>
      </c>
    </row>
    <row r="462" spans="1:7" x14ac:dyDescent="0.2">
      <c r="A462" s="187" t="s">
        <v>355</v>
      </c>
      <c r="B462" s="187"/>
      <c r="C462" s="187"/>
      <c r="D462" s="188" t="s">
        <v>356</v>
      </c>
      <c r="E462" s="189" t="s">
        <v>922</v>
      </c>
      <c r="F462" s="189" t="s">
        <v>80</v>
      </c>
      <c r="G462" s="189" t="s">
        <v>922</v>
      </c>
    </row>
    <row r="463" spans="1:7" ht="15" x14ac:dyDescent="0.2">
      <c r="A463" s="190"/>
      <c r="B463" s="199" t="s">
        <v>923</v>
      </c>
      <c r="C463" s="191"/>
      <c r="D463" s="192" t="s">
        <v>924</v>
      </c>
      <c r="E463" s="193" t="s">
        <v>925</v>
      </c>
      <c r="F463" s="193" t="s">
        <v>80</v>
      </c>
      <c r="G463" s="193" t="s">
        <v>925</v>
      </c>
    </row>
    <row r="464" spans="1:7" ht="22.5" x14ac:dyDescent="0.2">
      <c r="A464" s="194"/>
      <c r="B464" s="194"/>
      <c r="C464" s="195" t="s">
        <v>514</v>
      </c>
      <c r="D464" s="196" t="s">
        <v>515</v>
      </c>
      <c r="E464" s="197" t="s">
        <v>926</v>
      </c>
      <c r="F464" s="197" t="s">
        <v>80</v>
      </c>
      <c r="G464" s="197" t="s">
        <v>926</v>
      </c>
    </row>
    <row r="465" spans="1:7" x14ac:dyDescent="0.2">
      <c r="A465" s="194"/>
      <c r="B465" s="194"/>
      <c r="C465" s="195" t="s">
        <v>424</v>
      </c>
      <c r="D465" s="196" t="s">
        <v>15</v>
      </c>
      <c r="E465" s="197" t="s">
        <v>927</v>
      </c>
      <c r="F465" s="197" t="s">
        <v>80</v>
      </c>
      <c r="G465" s="197" t="s">
        <v>927</v>
      </c>
    </row>
    <row r="466" spans="1:7" x14ac:dyDescent="0.2">
      <c r="A466" s="194"/>
      <c r="B466" s="194"/>
      <c r="C466" s="195" t="s">
        <v>518</v>
      </c>
      <c r="D466" s="196" t="s">
        <v>519</v>
      </c>
      <c r="E466" s="197" t="s">
        <v>928</v>
      </c>
      <c r="F466" s="197" t="s">
        <v>80</v>
      </c>
      <c r="G466" s="197" t="s">
        <v>928</v>
      </c>
    </row>
    <row r="467" spans="1:7" x14ac:dyDescent="0.2">
      <c r="A467" s="194"/>
      <c r="B467" s="194"/>
      <c r="C467" s="195" t="s">
        <v>426</v>
      </c>
      <c r="D467" s="196" t="s">
        <v>16</v>
      </c>
      <c r="E467" s="197" t="s">
        <v>929</v>
      </c>
      <c r="F467" s="197" t="s">
        <v>80</v>
      </c>
      <c r="G467" s="197" t="s">
        <v>929</v>
      </c>
    </row>
    <row r="468" spans="1:7" x14ac:dyDescent="0.2">
      <c r="A468" s="194"/>
      <c r="B468" s="194"/>
      <c r="C468" s="195" t="s">
        <v>428</v>
      </c>
      <c r="D468" s="196" t="s">
        <v>17</v>
      </c>
      <c r="E468" s="197" t="s">
        <v>930</v>
      </c>
      <c r="F468" s="197" t="s">
        <v>80</v>
      </c>
      <c r="G468" s="197" t="s">
        <v>930</v>
      </c>
    </row>
    <row r="469" spans="1:7" x14ac:dyDescent="0.2">
      <c r="A469" s="194"/>
      <c r="B469" s="194"/>
      <c r="C469" s="195" t="s">
        <v>430</v>
      </c>
      <c r="D469" s="196" t="s">
        <v>18</v>
      </c>
      <c r="E469" s="197" t="s">
        <v>931</v>
      </c>
      <c r="F469" s="197" t="s">
        <v>80</v>
      </c>
      <c r="G469" s="197" t="s">
        <v>931</v>
      </c>
    </row>
    <row r="470" spans="1:7" x14ac:dyDescent="0.2">
      <c r="A470" s="194"/>
      <c r="B470" s="194"/>
      <c r="C470" s="195" t="s">
        <v>669</v>
      </c>
      <c r="D470" s="196" t="s">
        <v>36</v>
      </c>
      <c r="E470" s="197" t="s">
        <v>534</v>
      </c>
      <c r="F470" s="197" t="s">
        <v>80</v>
      </c>
      <c r="G470" s="197" t="s">
        <v>534</v>
      </c>
    </row>
    <row r="471" spans="1:7" x14ac:dyDescent="0.2">
      <c r="A471" s="194"/>
      <c r="B471" s="194"/>
      <c r="C471" s="195" t="s">
        <v>440</v>
      </c>
      <c r="D471" s="196" t="s">
        <v>39</v>
      </c>
      <c r="E471" s="197" t="s">
        <v>538</v>
      </c>
      <c r="F471" s="197" t="s">
        <v>80</v>
      </c>
      <c r="G471" s="197" t="s">
        <v>538</v>
      </c>
    </row>
    <row r="472" spans="1:7" x14ac:dyDescent="0.2">
      <c r="A472" s="194"/>
      <c r="B472" s="194"/>
      <c r="C472" s="195" t="s">
        <v>456</v>
      </c>
      <c r="D472" s="196" t="s">
        <v>54</v>
      </c>
      <c r="E472" s="197" t="s">
        <v>438</v>
      </c>
      <c r="F472" s="197" t="s">
        <v>80</v>
      </c>
      <c r="G472" s="197" t="s">
        <v>438</v>
      </c>
    </row>
    <row r="473" spans="1:7" x14ac:dyDescent="0.2">
      <c r="A473" s="194"/>
      <c r="B473" s="194"/>
      <c r="C473" s="195" t="s">
        <v>432</v>
      </c>
      <c r="D473" s="196" t="s">
        <v>19</v>
      </c>
      <c r="E473" s="197" t="s">
        <v>813</v>
      </c>
      <c r="F473" s="197" t="s">
        <v>80</v>
      </c>
      <c r="G473" s="197" t="s">
        <v>813</v>
      </c>
    </row>
    <row r="474" spans="1:7" ht="22.5" x14ac:dyDescent="0.2">
      <c r="A474" s="194"/>
      <c r="B474" s="194"/>
      <c r="C474" s="195" t="s">
        <v>562</v>
      </c>
      <c r="D474" s="196" t="s">
        <v>51</v>
      </c>
      <c r="E474" s="197" t="s">
        <v>932</v>
      </c>
      <c r="F474" s="197" t="s">
        <v>80</v>
      </c>
      <c r="G474" s="197" t="s">
        <v>932</v>
      </c>
    </row>
    <row r="475" spans="1:7" ht="22.5" x14ac:dyDescent="0.2">
      <c r="A475" s="190"/>
      <c r="B475" s="199" t="s">
        <v>358</v>
      </c>
      <c r="C475" s="191"/>
      <c r="D475" s="192" t="s">
        <v>359</v>
      </c>
      <c r="E475" s="193" t="s">
        <v>933</v>
      </c>
      <c r="F475" s="193" t="s">
        <v>80</v>
      </c>
      <c r="G475" s="193" t="s">
        <v>933</v>
      </c>
    </row>
    <row r="476" spans="1:7" x14ac:dyDescent="0.2">
      <c r="A476" s="194"/>
      <c r="B476" s="194"/>
      <c r="C476" s="195" t="s">
        <v>934</v>
      </c>
      <c r="D476" s="196" t="s">
        <v>794</v>
      </c>
      <c r="E476" s="197" t="s">
        <v>933</v>
      </c>
      <c r="F476" s="197" t="s">
        <v>80</v>
      </c>
      <c r="G476" s="197" t="s">
        <v>933</v>
      </c>
    </row>
    <row r="477" spans="1:7" ht="22.5" x14ac:dyDescent="0.2">
      <c r="A477" s="190"/>
      <c r="B477" s="199" t="s">
        <v>935</v>
      </c>
      <c r="C477" s="191"/>
      <c r="D477" s="192" t="s">
        <v>936</v>
      </c>
      <c r="E477" s="193" t="s">
        <v>937</v>
      </c>
      <c r="F477" s="193" t="s">
        <v>80</v>
      </c>
      <c r="G477" s="193" t="s">
        <v>937</v>
      </c>
    </row>
    <row r="478" spans="1:7" x14ac:dyDescent="0.2">
      <c r="A478" s="194"/>
      <c r="B478" s="194"/>
      <c r="C478" s="195" t="s">
        <v>934</v>
      </c>
      <c r="D478" s="196" t="s">
        <v>794</v>
      </c>
      <c r="E478" s="197" t="s">
        <v>937</v>
      </c>
      <c r="F478" s="197" t="s">
        <v>80</v>
      </c>
      <c r="G478" s="197" t="s">
        <v>937</v>
      </c>
    </row>
    <row r="479" spans="1:7" x14ac:dyDescent="0.2">
      <c r="A479" s="187" t="s">
        <v>360</v>
      </c>
      <c r="B479" s="187"/>
      <c r="C479" s="187"/>
      <c r="D479" s="188" t="s">
        <v>46</v>
      </c>
      <c r="E479" s="189" t="s">
        <v>938</v>
      </c>
      <c r="F479" s="189" t="s">
        <v>80</v>
      </c>
      <c r="G479" s="189" t="s">
        <v>938</v>
      </c>
    </row>
    <row r="480" spans="1:7" ht="15" x14ac:dyDescent="0.2">
      <c r="A480" s="190"/>
      <c r="B480" s="199" t="s">
        <v>362</v>
      </c>
      <c r="C480" s="191"/>
      <c r="D480" s="192" t="s">
        <v>363</v>
      </c>
      <c r="E480" s="193" t="s">
        <v>364</v>
      </c>
      <c r="F480" s="193" t="s">
        <v>80</v>
      </c>
      <c r="G480" s="193" t="s">
        <v>364</v>
      </c>
    </row>
    <row r="481" spans="1:7" ht="67.5" x14ac:dyDescent="0.2">
      <c r="A481" s="194"/>
      <c r="B481" s="194"/>
      <c r="C481" s="195" t="s">
        <v>323</v>
      </c>
      <c r="D481" s="196" t="s">
        <v>867</v>
      </c>
      <c r="E481" s="197" t="s">
        <v>120</v>
      </c>
      <c r="F481" s="197" t="s">
        <v>80</v>
      </c>
      <c r="G481" s="197" t="s">
        <v>120</v>
      </c>
    </row>
    <row r="482" spans="1:7" x14ac:dyDescent="0.2">
      <c r="A482" s="194"/>
      <c r="B482" s="194"/>
      <c r="C482" s="195" t="s">
        <v>871</v>
      </c>
      <c r="D482" s="196" t="s">
        <v>49</v>
      </c>
      <c r="E482" s="197" t="s">
        <v>939</v>
      </c>
      <c r="F482" s="197" t="s">
        <v>80</v>
      </c>
      <c r="G482" s="197" t="s">
        <v>939</v>
      </c>
    </row>
    <row r="483" spans="1:7" x14ac:dyDescent="0.2">
      <c r="A483" s="194"/>
      <c r="B483" s="194"/>
      <c r="C483" s="195" t="s">
        <v>424</v>
      </c>
      <c r="D483" s="196" t="s">
        <v>15</v>
      </c>
      <c r="E483" s="197" t="s">
        <v>505</v>
      </c>
      <c r="F483" s="197" t="s">
        <v>80</v>
      </c>
      <c r="G483" s="197" t="s">
        <v>505</v>
      </c>
    </row>
    <row r="484" spans="1:7" x14ac:dyDescent="0.2">
      <c r="A484" s="194"/>
      <c r="B484" s="194"/>
      <c r="C484" s="195" t="s">
        <v>518</v>
      </c>
      <c r="D484" s="196" t="s">
        <v>519</v>
      </c>
      <c r="E484" s="197" t="s">
        <v>940</v>
      </c>
      <c r="F484" s="197" t="s">
        <v>80</v>
      </c>
      <c r="G484" s="197" t="s">
        <v>940</v>
      </c>
    </row>
    <row r="485" spans="1:7" x14ac:dyDescent="0.2">
      <c r="A485" s="194"/>
      <c r="B485" s="194"/>
      <c r="C485" s="195" t="s">
        <v>426</v>
      </c>
      <c r="D485" s="196" t="s">
        <v>16</v>
      </c>
      <c r="E485" s="197" t="s">
        <v>941</v>
      </c>
      <c r="F485" s="197" t="s">
        <v>80</v>
      </c>
      <c r="G485" s="197" t="s">
        <v>941</v>
      </c>
    </row>
    <row r="486" spans="1:7" x14ac:dyDescent="0.2">
      <c r="A486" s="194"/>
      <c r="B486" s="194"/>
      <c r="C486" s="195" t="s">
        <v>428</v>
      </c>
      <c r="D486" s="196" t="s">
        <v>17</v>
      </c>
      <c r="E486" s="197" t="s">
        <v>942</v>
      </c>
      <c r="F486" s="197" t="s">
        <v>80</v>
      </c>
      <c r="G486" s="197" t="s">
        <v>942</v>
      </c>
    </row>
    <row r="487" spans="1:7" x14ac:dyDescent="0.2">
      <c r="A487" s="194"/>
      <c r="B487" s="194"/>
      <c r="C487" s="195" t="s">
        <v>437</v>
      </c>
      <c r="D487" s="196" t="s">
        <v>31</v>
      </c>
      <c r="E487" s="197" t="s">
        <v>373</v>
      </c>
      <c r="F487" s="197" t="s">
        <v>80</v>
      </c>
      <c r="G487" s="197" t="s">
        <v>373</v>
      </c>
    </row>
    <row r="488" spans="1:7" x14ac:dyDescent="0.2">
      <c r="A488" s="194"/>
      <c r="B488" s="194"/>
      <c r="C488" s="195" t="s">
        <v>430</v>
      </c>
      <c r="D488" s="196" t="s">
        <v>18</v>
      </c>
      <c r="E488" s="197" t="s">
        <v>83</v>
      </c>
      <c r="F488" s="197" t="s">
        <v>80</v>
      </c>
      <c r="G488" s="197" t="s">
        <v>83</v>
      </c>
    </row>
    <row r="489" spans="1:7" x14ac:dyDescent="0.2">
      <c r="A489" s="194"/>
      <c r="B489" s="194"/>
      <c r="C489" s="195" t="s">
        <v>440</v>
      </c>
      <c r="D489" s="196" t="s">
        <v>39</v>
      </c>
      <c r="E489" s="197" t="s">
        <v>772</v>
      </c>
      <c r="F489" s="197" t="s">
        <v>80</v>
      </c>
      <c r="G489" s="197" t="s">
        <v>772</v>
      </c>
    </row>
    <row r="490" spans="1:7" x14ac:dyDescent="0.2">
      <c r="A490" s="194"/>
      <c r="B490" s="194"/>
      <c r="C490" s="195" t="s">
        <v>432</v>
      </c>
      <c r="D490" s="196" t="s">
        <v>19</v>
      </c>
      <c r="E490" s="197" t="s">
        <v>103</v>
      </c>
      <c r="F490" s="197" t="s">
        <v>80</v>
      </c>
      <c r="G490" s="197" t="s">
        <v>103</v>
      </c>
    </row>
    <row r="491" spans="1:7" ht="33.75" x14ac:dyDescent="0.2">
      <c r="A491" s="194"/>
      <c r="B491" s="194"/>
      <c r="C491" s="195" t="s">
        <v>675</v>
      </c>
      <c r="D491" s="196" t="s">
        <v>676</v>
      </c>
      <c r="E491" s="197" t="s">
        <v>80</v>
      </c>
      <c r="F491" s="197" t="s">
        <v>80</v>
      </c>
      <c r="G491" s="197" t="s">
        <v>80</v>
      </c>
    </row>
    <row r="492" spans="1:7" ht="22.5" x14ac:dyDescent="0.2">
      <c r="A492" s="194"/>
      <c r="B492" s="194"/>
      <c r="C492" s="195" t="s">
        <v>468</v>
      </c>
      <c r="D492" s="196" t="s">
        <v>469</v>
      </c>
      <c r="E492" s="197" t="s">
        <v>149</v>
      </c>
      <c r="F492" s="197" t="s">
        <v>80</v>
      </c>
      <c r="G492" s="197" t="s">
        <v>149</v>
      </c>
    </row>
    <row r="493" spans="1:7" ht="22.5" x14ac:dyDescent="0.2">
      <c r="A493" s="194"/>
      <c r="B493" s="194"/>
      <c r="C493" s="195" t="s">
        <v>562</v>
      </c>
      <c r="D493" s="196" t="s">
        <v>51</v>
      </c>
      <c r="E493" s="197" t="s">
        <v>943</v>
      </c>
      <c r="F493" s="197" t="s">
        <v>80</v>
      </c>
      <c r="G493" s="197" t="s">
        <v>943</v>
      </c>
    </row>
    <row r="494" spans="1:7" ht="78.75" x14ac:dyDescent="0.2">
      <c r="A494" s="194"/>
      <c r="B494" s="194"/>
      <c r="C494" s="195" t="s">
        <v>944</v>
      </c>
      <c r="D494" s="196" t="s">
        <v>945</v>
      </c>
      <c r="E494" s="197" t="s">
        <v>130</v>
      </c>
      <c r="F494" s="197" t="s">
        <v>80</v>
      </c>
      <c r="G494" s="197" t="s">
        <v>130</v>
      </c>
    </row>
    <row r="495" spans="1:7" ht="22.5" x14ac:dyDescent="0.2">
      <c r="A495" s="194"/>
      <c r="B495" s="194"/>
      <c r="C495" s="195" t="s">
        <v>564</v>
      </c>
      <c r="D495" s="196" t="s">
        <v>565</v>
      </c>
      <c r="E495" s="197" t="s">
        <v>387</v>
      </c>
      <c r="F495" s="197" t="s">
        <v>80</v>
      </c>
      <c r="G495" s="197" t="s">
        <v>387</v>
      </c>
    </row>
    <row r="496" spans="1:7" ht="56.25" x14ac:dyDescent="0.2">
      <c r="A496" s="190"/>
      <c r="B496" s="199" t="s">
        <v>370</v>
      </c>
      <c r="C496" s="191"/>
      <c r="D496" s="192" t="s">
        <v>371</v>
      </c>
      <c r="E496" s="193" t="s">
        <v>946</v>
      </c>
      <c r="F496" s="193" t="s">
        <v>80</v>
      </c>
      <c r="G496" s="193" t="s">
        <v>946</v>
      </c>
    </row>
    <row r="497" spans="1:7" ht="67.5" x14ac:dyDescent="0.2">
      <c r="A497" s="194"/>
      <c r="B497" s="194"/>
      <c r="C497" s="195" t="s">
        <v>323</v>
      </c>
      <c r="D497" s="196" t="s">
        <v>867</v>
      </c>
      <c r="E497" s="197" t="s">
        <v>120</v>
      </c>
      <c r="F497" s="197" t="s">
        <v>80</v>
      </c>
      <c r="G497" s="197" t="s">
        <v>120</v>
      </c>
    </row>
    <row r="498" spans="1:7" x14ac:dyDescent="0.2">
      <c r="A498" s="194"/>
      <c r="B498" s="194"/>
      <c r="C498" s="195" t="s">
        <v>871</v>
      </c>
      <c r="D498" s="196" t="s">
        <v>49</v>
      </c>
      <c r="E498" s="197" t="s">
        <v>947</v>
      </c>
      <c r="F498" s="197" t="s">
        <v>80</v>
      </c>
      <c r="G498" s="197" t="s">
        <v>947</v>
      </c>
    </row>
    <row r="499" spans="1:7" x14ac:dyDescent="0.2">
      <c r="A499" s="194"/>
      <c r="B499" s="194"/>
      <c r="C499" s="195" t="s">
        <v>424</v>
      </c>
      <c r="D499" s="196" t="s">
        <v>15</v>
      </c>
      <c r="E499" s="197" t="s">
        <v>948</v>
      </c>
      <c r="F499" s="197" t="s">
        <v>80</v>
      </c>
      <c r="G499" s="197" t="s">
        <v>948</v>
      </c>
    </row>
    <row r="500" spans="1:7" x14ac:dyDescent="0.2">
      <c r="A500" s="194"/>
      <c r="B500" s="194"/>
      <c r="C500" s="195" t="s">
        <v>518</v>
      </c>
      <c r="D500" s="196" t="s">
        <v>519</v>
      </c>
      <c r="E500" s="197" t="s">
        <v>949</v>
      </c>
      <c r="F500" s="197" t="s">
        <v>80</v>
      </c>
      <c r="G500" s="197" t="s">
        <v>949</v>
      </c>
    </row>
    <row r="501" spans="1:7" x14ac:dyDescent="0.2">
      <c r="A501" s="194"/>
      <c r="B501" s="194"/>
      <c r="C501" s="195" t="s">
        <v>426</v>
      </c>
      <c r="D501" s="196" t="s">
        <v>16</v>
      </c>
      <c r="E501" s="197" t="s">
        <v>950</v>
      </c>
      <c r="F501" s="197" t="s">
        <v>80</v>
      </c>
      <c r="G501" s="197" t="s">
        <v>950</v>
      </c>
    </row>
    <row r="502" spans="1:7" x14ac:dyDescent="0.2">
      <c r="A502" s="194"/>
      <c r="B502" s="194"/>
      <c r="C502" s="195" t="s">
        <v>428</v>
      </c>
      <c r="D502" s="196" t="s">
        <v>17</v>
      </c>
      <c r="E502" s="197" t="s">
        <v>951</v>
      </c>
      <c r="F502" s="197" t="s">
        <v>80</v>
      </c>
      <c r="G502" s="197" t="s">
        <v>951</v>
      </c>
    </row>
    <row r="503" spans="1:7" x14ac:dyDescent="0.2">
      <c r="A503" s="194"/>
      <c r="B503" s="194"/>
      <c r="C503" s="195" t="s">
        <v>430</v>
      </c>
      <c r="D503" s="196" t="s">
        <v>18</v>
      </c>
      <c r="E503" s="197" t="s">
        <v>106</v>
      </c>
      <c r="F503" s="197" t="s">
        <v>80</v>
      </c>
      <c r="G503" s="197" t="s">
        <v>106</v>
      </c>
    </row>
    <row r="504" spans="1:7" x14ac:dyDescent="0.2">
      <c r="A504" s="194"/>
      <c r="B504" s="194"/>
      <c r="C504" s="195" t="s">
        <v>440</v>
      </c>
      <c r="D504" s="196" t="s">
        <v>39</v>
      </c>
      <c r="E504" s="197" t="s">
        <v>387</v>
      </c>
      <c r="F504" s="197" t="s">
        <v>80</v>
      </c>
      <c r="G504" s="197" t="s">
        <v>387</v>
      </c>
    </row>
    <row r="505" spans="1:7" x14ac:dyDescent="0.2">
      <c r="A505" s="194"/>
      <c r="B505" s="194"/>
      <c r="C505" s="195" t="s">
        <v>432</v>
      </c>
      <c r="D505" s="196" t="s">
        <v>19</v>
      </c>
      <c r="E505" s="197" t="s">
        <v>97</v>
      </c>
      <c r="F505" s="197" t="s">
        <v>80</v>
      </c>
      <c r="G505" s="197" t="s">
        <v>97</v>
      </c>
    </row>
    <row r="506" spans="1:7" ht="22.5" x14ac:dyDescent="0.2">
      <c r="A506" s="194"/>
      <c r="B506" s="194"/>
      <c r="C506" s="195" t="s">
        <v>468</v>
      </c>
      <c r="D506" s="196" t="s">
        <v>469</v>
      </c>
      <c r="E506" s="197" t="s">
        <v>149</v>
      </c>
      <c r="F506" s="197" t="s">
        <v>80</v>
      </c>
      <c r="G506" s="197" t="s">
        <v>149</v>
      </c>
    </row>
    <row r="507" spans="1:7" ht="22.5" x14ac:dyDescent="0.2">
      <c r="A507" s="194"/>
      <c r="B507" s="194"/>
      <c r="C507" s="195" t="s">
        <v>562</v>
      </c>
      <c r="D507" s="196" t="s">
        <v>51</v>
      </c>
      <c r="E507" s="197" t="s">
        <v>952</v>
      </c>
      <c r="F507" s="197" t="s">
        <v>80</v>
      </c>
      <c r="G507" s="197" t="s">
        <v>952</v>
      </c>
    </row>
    <row r="508" spans="1:7" ht="78.75" x14ac:dyDescent="0.2">
      <c r="A508" s="194"/>
      <c r="B508" s="194"/>
      <c r="C508" s="195" t="s">
        <v>944</v>
      </c>
      <c r="D508" s="196" t="s">
        <v>945</v>
      </c>
      <c r="E508" s="197" t="s">
        <v>373</v>
      </c>
      <c r="F508" s="197" t="s">
        <v>80</v>
      </c>
      <c r="G508" s="197" t="s">
        <v>373</v>
      </c>
    </row>
    <row r="509" spans="1:7" ht="22.5" x14ac:dyDescent="0.2">
      <c r="A509" s="194"/>
      <c r="B509" s="194"/>
      <c r="C509" s="195" t="s">
        <v>564</v>
      </c>
      <c r="D509" s="196" t="s">
        <v>565</v>
      </c>
      <c r="E509" s="197" t="s">
        <v>587</v>
      </c>
      <c r="F509" s="197" t="s">
        <v>80</v>
      </c>
      <c r="G509" s="197" t="s">
        <v>587</v>
      </c>
    </row>
    <row r="510" spans="1:7" ht="15" x14ac:dyDescent="0.2">
      <c r="A510" s="190"/>
      <c r="B510" s="199" t="s">
        <v>376</v>
      </c>
      <c r="C510" s="191"/>
      <c r="D510" s="192" t="s">
        <v>56</v>
      </c>
      <c r="E510" s="193" t="s">
        <v>377</v>
      </c>
      <c r="F510" s="193" t="s">
        <v>80</v>
      </c>
      <c r="G510" s="193" t="s">
        <v>377</v>
      </c>
    </row>
    <row r="511" spans="1:7" x14ac:dyDescent="0.2">
      <c r="A511" s="194"/>
      <c r="B511" s="194"/>
      <c r="C511" s="195" t="s">
        <v>424</v>
      </c>
      <c r="D511" s="196" t="s">
        <v>15</v>
      </c>
      <c r="E511" s="197" t="s">
        <v>953</v>
      </c>
      <c r="F511" s="197" t="s">
        <v>80</v>
      </c>
      <c r="G511" s="197" t="s">
        <v>953</v>
      </c>
    </row>
    <row r="512" spans="1:7" x14ac:dyDescent="0.2">
      <c r="A512" s="194"/>
      <c r="B512" s="194"/>
      <c r="C512" s="195" t="s">
        <v>426</v>
      </c>
      <c r="D512" s="196" t="s">
        <v>16</v>
      </c>
      <c r="E512" s="197" t="s">
        <v>954</v>
      </c>
      <c r="F512" s="197" t="s">
        <v>80</v>
      </c>
      <c r="G512" s="197" t="s">
        <v>954</v>
      </c>
    </row>
    <row r="513" spans="1:7" x14ac:dyDescent="0.2">
      <c r="A513" s="194"/>
      <c r="B513" s="194"/>
      <c r="C513" s="195" t="s">
        <v>428</v>
      </c>
      <c r="D513" s="196" t="s">
        <v>17</v>
      </c>
      <c r="E513" s="197" t="s">
        <v>955</v>
      </c>
      <c r="F513" s="197" t="s">
        <v>80</v>
      </c>
      <c r="G513" s="197" t="s">
        <v>955</v>
      </c>
    </row>
    <row r="514" spans="1:7" ht="15" x14ac:dyDescent="0.2">
      <c r="A514" s="190"/>
      <c r="B514" s="199" t="s">
        <v>378</v>
      </c>
      <c r="C514" s="191"/>
      <c r="D514" s="192" t="s">
        <v>57</v>
      </c>
      <c r="E514" s="193" t="s">
        <v>956</v>
      </c>
      <c r="F514" s="193" t="s">
        <v>80</v>
      </c>
      <c r="G514" s="193" t="s">
        <v>956</v>
      </c>
    </row>
    <row r="515" spans="1:7" ht="22.5" x14ac:dyDescent="0.2">
      <c r="A515" s="194"/>
      <c r="B515" s="194"/>
      <c r="C515" s="195" t="s">
        <v>514</v>
      </c>
      <c r="D515" s="196" t="s">
        <v>515</v>
      </c>
      <c r="E515" s="197" t="s">
        <v>130</v>
      </c>
      <c r="F515" s="197" t="s">
        <v>80</v>
      </c>
      <c r="G515" s="197" t="s">
        <v>130</v>
      </c>
    </row>
    <row r="516" spans="1:7" x14ac:dyDescent="0.2">
      <c r="A516" s="194"/>
      <c r="B516" s="194"/>
      <c r="C516" s="195" t="s">
        <v>871</v>
      </c>
      <c r="D516" s="196" t="s">
        <v>49</v>
      </c>
      <c r="E516" s="197" t="s">
        <v>722</v>
      </c>
      <c r="F516" s="197" t="s">
        <v>80</v>
      </c>
      <c r="G516" s="197" t="s">
        <v>722</v>
      </c>
    </row>
    <row r="517" spans="1:7" x14ac:dyDescent="0.2">
      <c r="A517" s="194"/>
      <c r="B517" s="194"/>
      <c r="C517" s="195" t="s">
        <v>424</v>
      </c>
      <c r="D517" s="196" t="s">
        <v>15</v>
      </c>
      <c r="E517" s="197" t="s">
        <v>957</v>
      </c>
      <c r="F517" s="197" t="s">
        <v>80</v>
      </c>
      <c r="G517" s="197" t="s">
        <v>957</v>
      </c>
    </row>
    <row r="518" spans="1:7" x14ac:dyDescent="0.2">
      <c r="A518" s="194"/>
      <c r="B518" s="194"/>
      <c r="C518" s="195" t="s">
        <v>518</v>
      </c>
      <c r="D518" s="196" t="s">
        <v>519</v>
      </c>
      <c r="E518" s="197" t="s">
        <v>958</v>
      </c>
      <c r="F518" s="197" t="s">
        <v>80</v>
      </c>
      <c r="G518" s="197" t="s">
        <v>958</v>
      </c>
    </row>
    <row r="519" spans="1:7" x14ac:dyDescent="0.2">
      <c r="A519" s="194"/>
      <c r="B519" s="194"/>
      <c r="C519" s="195" t="s">
        <v>426</v>
      </c>
      <c r="D519" s="196" t="s">
        <v>16</v>
      </c>
      <c r="E519" s="197" t="s">
        <v>959</v>
      </c>
      <c r="F519" s="197" t="s">
        <v>80</v>
      </c>
      <c r="G519" s="197" t="s">
        <v>959</v>
      </c>
    </row>
    <row r="520" spans="1:7" x14ac:dyDescent="0.2">
      <c r="A520" s="194"/>
      <c r="B520" s="194"/>
      <c r="C520" s="195" t="s">
        <v>428</v>
      </c>
      <c r="D520" s="196" t="s">
        <v>17</v>
      </c>
      <c r="E520" s="197" t="s">
        <v>960</v>
      </c>
      <c r="F520" s="197" t="s">
        <v>80</v>
      </c>
      <c r="G520" s="197" t="s">
        <v>960</v>
      </c>
    </row>
    <row r="521" spans="1:7" x14ac:dyDescent="0.2">
      <c r="A521" s="194"/>
      <c r="B521" s="194"/>
      <c r="C521" s="195" t="s">
        <v>430</v>
      </c>
      <c r="D521" s="196" t="s">
        <v>18</v>
      </c>
      <c r="E521" s="197" t="s">
        <v>387</v>
      </c>
      <c r="F521" s="197" t="s">
        <v>80</v>
      </c>
      <c r="G521" s="197" t="s">
        <v>387</v>
      </c>
    </row>
    <row r="522" spans="1:7" x14ac:dyDescent="0.2">
      <c r="A522" s="194"/>
      <c r="B522" s="194"/>
      <c r="C522" s="195" t="s">
        <v>432</v>
      </c>
      <c r="D522" s="196" t="s">
        <v>19</v>
      </c>
      <c r="E522" s="197" t="s">
        <v>961</v>
      </c>
      <c r="F522" s="197" t="s">
        <v>80</v>
      </c>
      <c r="G522" s="197" t="s">
        <v>961</v>
      </c>
    </row>
    <row r="523" spans="1:7" x14ac:dyDescent="0.2">
      <c r="A523" s="194"/>
      <c r="B523" s="194"/>
      <c r="C523" s="195" t="s">
        <v>559</v>
      </c>
      <c r="D523" s="196" t="s">
        <v>25</v>
      </c>
      <c r="E523" s="197" t="s">
        <v>387</v>
      </c>
      <c r="F523" s="197" t="s">
        <v>80</v>
      </c>
      <c r="G523" s="197" t="s">
        <v>387</v>
      </c>
    </row>
    <row r="524" spans="1:7" ht="22.5" x14ac:dyDescent="0.2">
      <c r="A524" s="194"/>
      <c r="B524" s="194"/>
      <c r="C524" s="195" t="s">
        <v>562</v>
      </c>
      <c r="D524" s="196" t="s">
        <v>51</v>
      </c>
      <c r="E524" s="197" t="s">
        <v>962</v>
      </c>
      <c r="F524" s="197" t="s">
        <v>80</v>
      </c>
      <c r="G524" s="197" t="s">
        <v>962</v>
      </c>
    </row>
    <row r="525" spans="1:7" ht="22.5" x14ac:dyDescent="0.2">
      <c r="A525" s="194"/>
      <c r="B525" s="194"/>
      <c r="C525" s="195" t="s">
        <v>564</v>
      </c>
      <c r="D525" s="196" t="s">
        <v>565</v>
      </c>
      <c r="E525" s="197" t="s">
        <v>484</v>
      </c>
      <c r="F525" s="197" t="s">
        <v>80</v>
      </c>
      <c r="G525" s="197" t="s">
        <v>484</v>
      </c>
    </row>
    <row r="526" spans="1:7" ht="15" x14ac:dyDescent="0.2">
      <c r="A526" s="190"/>
      <c r="B526" s="199" t="s">
        <v>963</v>
      </c>
      <c r="C526" s="191"/>
      <c r="D526" s="192" t="s">
        <v>964</v>
      </c>
      <c r="E526" s="193" t="s">
        <v>965</v>
      </c>
      <c r="F526" s="193" t="s">
        <v>80</v>
      </c>
      <c r="G526" s="193" t="s">
        <v>965</v>
      </c>
    </row>
    <row r="527" spans="1:7" ht="33.75" x14ac:dyDescent="0.2">
      <c r="A527" s="194"/>
      <c r="B527" s="194"/>
      <c r="C527" s="195" t="s">
        <v>675</v>
      </c>
      <c r="D527" s="196" t="s">
        <v>676</v>
      </c>
      <c r="E527" s="197" t="s">
        <v>965</v>
      </c>
      <c r="F527" s="197" t="s">
        <v>80</v>
      </c>
      <c r="G527" s="197" t="s">
        <v>965</v>
      </c>
    </row>
    <row r="528" spans="1:7" ht="22.5" x14ac:dyDescent="0.2">
      <c r="A528" s="190"/>
      <c r="B528" s="199" t="s">
        <v>966</v>
      </c>
      <c r="C528" s="191"/>
      <c r="D528" s="192" t="s">
        <v>967</v>
      </c>
      <c r="E528" s="193" t="s">
        <v>968</v>
      </c>
      <c r="F528" s="193" t="s">
        <v>80</v>
      </c>
      <c r="G528" s="193" t="s">
        <v>968</v>
      </c>
    </row>
    <row r="529" spans="1:7" ht="33.75" x14ac:dyDescent="0.2">
      <c r="A529" s="194"/>
      <c r="B529" s="194"/>
      <c r="C529" s="195" t="s">
        <v>675</v>
      </c>
      <c r="D529" s="196" t="s">
        <v>676</v>
      </c>
      <c r="E529" s="197" t="s">
        <v>968</v>
      </c>
      <c r="F529" s="197" t="s">
        <v>80</v>
      </c>
      <c r="G529" s="197" t="s">
        <v>968</v>
      </c>
    </row>
    <row r="530" spans="1:7" ht="22.5" x14ac:dyDescent="0.2">
      <c r="A530" s="187" t="s">
        <v>380</v>
      </c>
      <c r="B530" s="187"/>
      <c r="C530" s="187"/>
      <c r="D530" s="188" t="s">
        <v>381</v>
      </c>
      <c r="E530" s="189" t="s">
        <v>969</v>
      </c>
      <c r="F530" s="189" t="s">
        <v>80</v>
      </c>
      <c r="G530" s="189" t="s">
        <v>969</v>
      </c>
    </row>
    <row r="531" spans="1:7" ht="15" x14ac:dyDescent="0.2">
      <c r="A531" s="190"/>
      <c r="B531" s="199" t="s">
        <v>970</v>
      </c>
      <c r="C531" s="191"/>
      <c r="D531" s="192" t="s">
        <v>971</v>
      </c>
      <c r="E531" s="193" t="s">
        <v>972</v>
      </c>
      <c r="F531" s="193" t="s">
        <v>80</v>
      </c>
      <c r="G531" s="193" t="s">
        <v>972</v>
      </c>
    </row>
    <row r="532" spans="1:7" x14ac:dyDescent="0.2">
      <c r="A532" s="194"/>
      <c r="B532" s="194"/>
      <c r="C532" s="195" t="s">
        <v>430</v>
      </c>
      <c r="D532" s="196" t="s">
        <v>18</v>
      </c>
      <c r="E532" s="197" t="s">
        <v>373</v>
      </c>
      <c r="F532" s="197" t="s">
        <v>80</v>
      </c>
      <c r="G532" s="197" t="s">
        <v>373</v>
      </c>
    </row>
    <row r="533" spans="1:7" x14ac:dyDescent="0.2">
      <c r="A533" s="194"/>
      <c r="B533" s="194"/>
      <c r="C533" s="195" t="s">
        <v>432</v>
      </c>
      <c r="D533" s="196" t="s">
        <v>19</v>
      </c>
      <c r="E533" s="197" t="s">
        <v>968</v>
      </c>
      <c r="F533" s="197" t="s">
        <v>80</v>
      </c>
      <c r="G533" s="197" t="s">
        <v>968</v>
      </c>
    </row>
    <row r="534" spans="1:7" ht="22.5" x14ac:dyDescent="0.2">
      <c r="A534" s="194"/>
      <c r="B534" s="194"/>
      <c r="C534" s="195" t="s">
        <v>460</v>
      </c>
      <c r="D534" s="196" t="s">
        <v>40</v>
      </c>
      <c r="E534" s="197" t="s">
        <v>348</v>
      </c>
      <c r="F534" s="197" t="s">
        <v>80</v>
      </c>
      <c r="G534" s="197" t="s">
        <v>348</v>
      </c>
    </row>
    <row r="535" spans="1:7" ht="67.5" x14ac:dyDescent="0.2">
      <c r="A535" s="194"/>
      <c r="B535" s="194"/>
      <c r="C535" s="195" t="s">
        <v>621</v>
      </c>
      <c r="D535" s="196" t="s">
        <v>622</v>
      </c>
      <c r="E535" s="197" t="s">
        <v>973</v>
      </c>
      <c r="F535" s="197" t="s">
        <v>80</v>
      </c>
      <c r="G535" s="197" t="s">
        <v>973</v>
      </c>
    </row>
    <row r="536" spans="1:7" ht="15" x14ac:dyDescent="0.2">
      <c r="A536" s="190"/>
      <c r="B536" s="199" t="s">
        <v>383</v>
      </c>
      <c r="C536" s="191"/>
      <c r="D536" s="192" t="s">
        <v>384</v>
      </c>
      <c r="E536" s="193" t="s">
        <v>974</v>
      </c>
      <c r="F536" s="193" t="s">
        <v>80</v>
      </c>
      <c r="G536" s="193" t="s">
        <v>974</v>
      </c>
    </row>
    <row r="537" spans="1:7" ht="45" x14ac:dyDescent="0.2">
      <c r="A537" s="194"/>
      <c r="B537" s="194"/>
      <c r="C537" s="195" t="s">
        <v>720</v>
      </c>
      <c r="D537" s="196" t="s">
        <v>721</v>
      </c>
      <c r="E537" s="197" t="s">
        <v>103</v>
      </c>
      <c r="F537" s="197" t="s">
        <v>80</v>
      </c>
      <c r="G537" s="197" t="s">
        <v>103</v>
      </c>
    </row>
    <row r="538" spans="1:7" x14ac:dyDescent="0.2">
      <c r="A538" s="194"/>
      <c r="B538" s="194"/>
      <c r="C538" s="195" t="s">
        <v>424</v>
      </c>
      <c r="D538" s="196" t="s">
        <v>15</v>
      </c>
      <c r="E538" s="197" t="s">
        <v>975</v>
      </c>
      <c r="F538" s="197" t="s">
        <v>80</v>
      </c>
      <c r="G538" s="197" t="s">
        <v>975</v>
      </c>
    </row>
    <row r="539" spans="1:7" x14ac:dyDescent="0.2">
      <c r="A539" s="194"/>
      <c r="B539" s="194"/>
      <c r="C539" s="195" t="s">
        <v>518</v>
      </c>
      <c r="D539" s="196" t="s">
        <v>519</v>
      </c>
      <c r="E539" s="197" t="s">
        <v>976</v>
      </c>
      <c r="F539" s="197" t="s">
        <v>80</v>
      </c>
      <c r="G539" s="197" t="s">
        <v>976</v>
      </c>
    </row>
    <row r="540" spans="1:7" x14ac:dyDescent="0.2">
      <c r="A540" s="194"/>
      <c r="B540" s="194"/>
      <c r="C540" s="195" t="s">
        <v>426</v>
      </c>
      <c r="D540" s="196" t="s">
        <v>16</v>
      </c>
      <c r="E540" s="197" t="s">
        <v>977</v>
      </c>
      <c r="F540" s="197" t="s">
        <v>80</v>
      </c>
      <c r="G540" s="197" t="s">
        <v>977</v>
      </c>
    </row>
    <row r="541" spans="1:7" x14ac:dyDescent="0.2">
      <c r="A541" s="194"/>
      <c r="B541" s="194"/>
      <c r="C541" s="195" t="s">
        <v>428</v>
      </c>
      <c r="D541" s="196" t="s">
        <v>17</v>
      </c>
      <c r="E541" s="197" t="s">
        <v>978</v>
      </c>
      <c r="F541" s="197" t="s">
        <v>80</v>
      </c>
      <c r="G541" s="197" t="s">
        <v>978</v>
      </c>
    </row>
    <row r="542" spans="1:7" x14ac:dyDescent="0.2">
      <c r="A542" s="194"/>
      <c r="B542" s="194"/>
      <c r="C542" s="195" t="s">
        <v>437</v>
      </c>
      <c r="D542" s="196" t="s">
        <v>31</v>
      </c>
      <c r="E542" s="197" t="s">
        <v>731</v>
      </c>
      <c r="F542" s="197" t="s">
        <v>80</v>
      </c>
      <c r="G542" s="197" t="s">
        <v>731</v>
      </c>
    </row>
    <row r="543" spans="1:7" x14ac:dyDescent="0.2">
      <c r="A543" s="194"/>
      <c r="B543" s="194"/>
      <c r="C543" s="195" t="s">
        <v>430</v>
      </c>
      <c r="D543" s="196" t="s">
        <v>18</v>
      </c>
      <c r="E543" s="197" t="s">
        <v>979</v>
      </c>
      <c r="F543" s="197" t="s">
        <v>80</v>
      </c>
      <c r="G543" s="197" t="s">
        <v>979</v>
      </c>
    </row>
    <row r="544" spans="1:7" x14ac:dyDescent="0.2">
      <c r="A544" s="194"/>
      <c r="B544" s="194"/>
      <c r="C544" s="195" t="s">
        <v>432</v>
      </c>
      <c r="D544" s="196" t="s">
        <v>19</v>
      </c>
      <c r="E544" s="197" t="s">
        <v>980</v>
      </c>
      <c r="F544" s="197" t="s">
        <v>80</v>
      </c>
      <c r="G544" s="197" t="s">
        <v>980</v>
      </c>
    </row>
    <row r="545" spans="1:7" x14ac:dyDescent="0.2">
      <c r="A545" s="194"/>
      <c r="B545" s="194"/>
      <c r="C545" s="195" t="s">
        <v>434</v>
      </c>
      <c r="D545" s="196" t="s">
        <v>20</v>
      </c>
      <c r="E545" s="197" t="s">
        <v>470</v>
      </c>
      <c r="F545" s="197" t="s">
        <v>80</v>
      </c>
      <c r="G545" s="197" t="s">
        <v>470</v>
      </c>
    </row>
    <row r="546" spans="1:7" ht="22.5" x14ac:dyDescent="0.2">
      <c r="A546" s="194"/>
      <c r="B546" s="194"/>
      <c r="C546" s="195" t="s">
        <v>562</v>
      </c>
      <c r="D546" s="196" t="s">
        <v>51</v>
      </c>
      <c r="E546" s="197" t="s">
        <v>981</v>
      </c>
      <c r="F546" s="197" t="s">
        <v>80</v>
      </c>
      <c r="G546" s="197" t="s">
        <v>981</v>
      </c>
    </row>
    <row r="547" spans="1:7" ht="22.5" x14ac:dyDescent="0.2">
      <c r="A547" s="194"/>
      <c r="B547" s="194"/>
      <c r="C547" s="195" t="s">
        <v>564</v>
      </c>
      <c r="D547" s="196" t="s">
        <v>565</v>
      </c>
      <c r="E547" s="197" t="s">
        <v>130</v>
      </c>
      <c r="F547" s="197" t="s">
        <v>80</v>
      </c>
      <c r="G547" s="197" t="s">
        <v>130</v>
      </c>
    </row>
    <row r="548" spans="1:7" ht="15" x14ac:dyDescent="0.2">
      <c r="A548" s="190"/>
      <c r="B548" s="199" t="s">
        <v>982</v>
      </c>
      <c r="C548" s="191"/>
      <c r="D548" s="192" t="s">
        <v>983</v>
      </c>
      <c r="E548" s="193" t="s">
        <v>984</v>
      </c>
      <c r="F548" s="193" t="s">
        <v>80</v>
      </c>
      <c r="G548" s="193" t="s">
        <v>984</v>
      </c>
    </row>
    <row r="549" spans="1:7" x14ac:dyDescent="0.2">
      <c r="A549" s="194"/>
      <c r="B549" s="194"/>
      <c r="C549" s="195" t="s">
        <v>432</v>
      </c>
      <c r="D549" s="196" t="s">
        <v>19</v>
      </c>
      <c r="E549" s="197" t="s">
        <v>984</v>
      </c>
      <c r="F549" s="197" t="s">
        <v>80</v>
      </c>
      <c r="G549" s="197" t="s">
        <v>984</v>
      </c>
    </row>
    <row r="550" spans="1:7" ht="15" x14ac:dyDescent="0.2">
      <c r="A550" s="190"/>
      <c r="B550" s="199" t="s">
        <v>985</v>
      </c>
      <c r="C550" s="191"/>
      <c r="D550" s="192" t="s">
        <v>986</v>
      </c>
      <c r="E550" s="193" t="s">
        <v>987</v>
      </c>
      <c r="F550" s="193" t="s">
        <v>80</v>
      </c>
      <c r="G550" s="193" t="s">
        <v>987</v>
      </c>
    </row>
    <row r="551" spans="1:7" x14ac:dyDescent="0.2">
      <c r="A551" s="194"/>
      <c r="B551" s="194"/>
      <c r="C551" s="195" t="s">
        <v>437</v>
      </c>
      <c r="D551" s="196" t="s">
        <v>31</v>
      </c>
      <c r="E551" s="197" t="s">
        <v>731</v>
      </c>
      <c r="F551" s="197" t="s">
        <v>80</v>
      </c>
      <c r="G551" s="197" t="s">
        <v>731</v>
      </c>
    </row>
    <row r="552" spans="1:7" x14ac:dyDescent="0.2">
      <c r="A552" s="194"/>
      <c r="B552" s="194"/>
      <c r="C552" s="195" t="s">
        <v>430</v>
      </c>
      <c r="D552" s="196" t="s">
        <v>18</v>
      </c>
      <c r="E552" s="197" t="s">
        <v>988</v>
      </c>
      <c r="F552" s="197" t="s">
        <v>80</v>
      </c>
      <c r="G552" s="197" t="s">
        <v>988</v>
      </c>
    </row>
    <row r="553" spans="1:7" x14ac:dyDescent="0.2">
      <c r="A553" s="194"/>
      <c r="B553" s="194"/>
      <c r="C553" s="195" t="s">
        <v>440</v>
      </c>
      <c r="D553" s="196" t="s">
        <v>39</v>
      </c>
      <c r="E553" s="197" t="s">
        <v>587</v>
      </c>
      <c r="F553" s="197" t="s">
        <v>80</v>
      </c>
      <c r="G553" s="197" t="s">
        <v>587</v>
      </c>
    </row>
    <row r="554" spans="1:7" x14ac:dyDescent="0.2">
      <c r="A554" s="194"/>
      <c r="B554" s="194"/>
      <c r="C554" s="195" t="s">
        <v>432</v>
      </c>
      <c r="D554" s="196" t="s">
        <v>19</v>
      </c>
      <c r="E554" s="197" t="s">
        <v>989</v>
      </c>
      <c r="F554" s="197" t="s">
        <v>80</v>
      </c>
      <c r="G554" s="197" t="s">
        <v>989</v>
      </c>
    </row>
    <row r="555" spans="1:7" ht="22.5" x14ac:dyDescent="0.2">
      <c r="A555" s="190"/>
      <c r="B555" s="199" t="s">
        <v>990</v>
      </c>
      <c r="C555" s="191"/>
      <c r="D555" s="192" t="s">
        <v>991</v>
      </c>
      <c r="E555" s="193" t="s">
        <v>992</v>
      </c>
      <c r="F555" s="193" t="s">
        <v>80</v>
      </c>
      <c r="G555" s="193" t="s">
        <v>992</v>
      </c>
    </row>
    <row r="556" spans="1:7" ht="67.5" x14ac:dyDescent="0.2">
      <c r="A556" s="194"/>
      <c r="B556" s="194"/>
      <c r="C556" s="195" t="s">
        <v>621</v>
      </c>
      <c r="D556" s="196" t="s">
        <v>622</v>
      </c>
      <c r="E556" s="197" t="s">
        <v>992</v>
      </c>
      <c r="F556" s="197" t="s">
        <v>80</v>
      </c>
      <c r="G556" s="197" t="s">
        <v>992</v>
      </c>
    </row>
    <row r="557" spans="1:7" ht="15" x14ac:dyDescent="0.2">
      <c r="A557" s="190"/>
      <c r="B557" s="199" t="s">
        <v>993</v>
      </c>
      <c r="C557" s="191"/>
      <c r="D557" s="192" t="s">
        <v>994</v>
      </c>
      <c r="E557" s="193" t="s">
        <v>995</v>
      </c>
      <c r="F557" s="193" t="s">
        <v>80</v>
      </c>
      <c r="G557" s="193" t="s">
        <v>995</v>
      </c>
    </row>
    <row r="558" spans="1:7" ht="45" x14ac:dyDescent="0.2">
      <c r="A558" s="194"/>
      <c r="B558" s="194"/>
      <c r="C558" s="195" t="s">
        <v>286</v>
      </c>
      <c r="D558" s="196" t="s">
        <v>446</v>
      </c>
      <c r="E558" s="197" t="s">
        <v>854</v>
      </c>
      <c r="F558" s="197" t="s">
        <v>80</v>
      </c>
      <c r="G558" s="197" t="s">
        <v>854</v>
      </c>
    </row>
    <row r="559" spans="1:7" x14ac:dyDescent="0.2">
      <c r="A559" s="194"/>
      <c r="B559" s="194"/>
      <c r="C559" s="195" t="s">
        <v>426</v>
      </c>
      <c r="D559" s="196" t="s">
        <v>16</v>
      </c>
      <c r="E559" s="197" t="s">
        <v>996</v>
      </c>
      <c r="F559" s="197" t="s">
        <v>80</v>
      </c>
      <c r="G559" s="197" t="s">
        <v>996</v>
      </c>
    </row>
    <row r="560" spans="1:7" x14ac:dyDescent="0.2">
      <c r="A560" s="194"/>
      <c r="B560" s="194"/>
      <c r="C560" s="195" t="s">
        <v>428</v>
      </c>
      <c r="D560" s="196" t="s">
        <v>17</v>
      </c>
      <c r="E560" s="197" t="s">
        <v>997</v>
      </c>
      <c r="F560" s="197" t="s">
        <v>80</v>
      </c>
      <c r="G560" s="197" t="s">
        <v>997</v>
      </c>
    </row>
    <row r="561" spans="1:7" x14ac:dyDescent="0.2">
      <c r="A561" s="194"/>
      <c r="B561" s="194"/>
      <c r="C561" s="195" t="s">
        <v>437</v>
      </c>
      <c r="D561" s="196" t="s">
        <v>31</v>
      </c>
      <c r="E561" s="197" t="s">
        <v>149</v>
      </c>
      <c r="F561" s="197" t="s">
        <v>80</v>
      </c>
      <c r="G561" s="197" t="s">
        <v>149</v>
      </c>
    </row>
    <row r="562" spans="1:7" x14ac:dyDescent="0.2">
      <c r="A562" s="194"/>
      <c r="B562" s="194"/>
      <c r="C562" s="195" t="s">
        <v>430</v>
      </c>
      <c r="D562" s="196" t="s">
        <v>18</v>
      </c>
      <c r="E562" s="197" t="s">
        <v>998</v>
      </c>
      <c r="F562" s="197" t="s">
        <v>80</v>
      </c>
      <c r="G562" s="197" t="s">
        <v>998</v>
      </c>
    </row>
    <row r="563" spans="1:7" x14ac:dyDescent="0.2">
      <c r="A563" s="194"/>
      <c r="B563" s="194"/>
      <c r="C563" s="195" t="s">
        <v>432</v>
      </c>
      <c r="D563" s="196" t="s">
        <v>19</v>
      </c>
      <c r="E563" s="197" t="s">
        <v>999</v>
      </c>
      <c r="F563" s="197" t="s">
        <v>80</v>
      </c>
      <c r="G563" s="197" t="s">
        <v>999</v>
      </c>
    </row>
    <row r="564" spans="1:7" ht="67.5" x14ac:dyDescent="0.2">
      <c r="A564" s="194"/>
      <c r="B564" s="194"/>
      <c r="C564" s="195" t="s">
        <v>86</v>
      </c>
      <c r="D564" s="196" t="s">
        <v>453</v>
      </c>
      <c r="E564" s="197" t="s">
        <v>1000</v>
      </c>
      <c r="F564" s="197" t="s">
        <v>80</v>
      </c>
      <c r="G564" s="197" t="s">
        <v>1000</v>
      </c>
    </row>
    <row r="565" spans="1:7" ht="15" x14ac:dyDescent="0.2">
      <c r="A565" s="190"/>
      <c r="B565" s="199" t="s">
        <v>1001</v>
      </c>
      <c r="C565" s="191"/>
      <c r="D565" s="192" t="s">
        <v>1002</v>
      </c>
      <c r="E565" s="193" t="s">
        <v>1003</v>
      </c>
      <c r="F565" s="193" t="s">
        <v>80</v>
      </c>
      <c r="G565" s="193" t="s">
        <v>1003</v>
      </c>
    </row>
    <row r="566" spans="1:7" x14ac:dyDescent="0.2">
      <c r="A566" s="194"/>
      <c r="B566" s="194"/>
      <c r="C566" s="195" t="s">
        <v>440</v>
      </c>
      <c r="D566" s="196" t="s">
        <v>39</v>
      </c>
      <c r="E566" s="197" t="s">
        <v>1004</v>
      </c>
      <c r="F566" s="197" t="s">
        <v>80</v>
      </c>
      <c r="G566" s="197" t="s">
        <v>1004</v>
      </c>
    </row>
    <row r="567" spans="1:7" x14ac:dyDescent="0.2">
      <c r="A567" s="194"/>
      <c r="B567" s="194"/>
      <c r="C567" s="195" t="s">
        <v>432</v>
      </c>
      <c r="D567" s="196" t="s">
        <v>19</v>
      </c>
      <c r="E567" s="197" t="s">
        <v>1005</v>
      </c>
      <c r="F567" s="197" t="s">
        <v>80</v>
      </c>
      <c r="G567" s="197" t="s">
        <v>1005</v>
      </c>
    </row>
    <row r="568" spans="1:7" ht="22.5" x14ac:dyDescent="0.2">
      <c r="A568" s="194"/>
      <c r="B568" s="194"/>
      <c r="C568" s="195" t="s">
        <v>460</v>
      </c>
      <c r="D568" s="196" t="s">
        <v>40</v>
      </c>
      <c r="E568" s="197" t="s">
        <v>892</v>
      </c>
      <c r="F568" s="197" t="s">
        <v>80</v>
      </c>
      <c r="G568" s="197" t="s">
        <v>892</v>
      </c>
    </row>
    <row r="569" spans="1:7" ht="33.75" x14ac:dyDescent="0.2">
      <c r="A569" s="190"/>
      <c r="B569" s="199" t="s">
        <v>388</v>
      </c>
      <c r="C569" s="191"/>
      <c r="D569" s="192" t="s">
        <v>389</v>
      </c>
      <c r="E569" s="193" t="s">
        <v>106</v>
      </c>
      <c r="F569" s="193" t="s">
        <v>80</v>
      </c>
      <c r="G569" s="193" t="s">
        <v>106</v>
      </c>
    </row>
    <row r="570" spans="1:7" x14ac:dyDescent="0.2">
      <c r="A570" s="194"/>
      <c r="B570" s="194"/>
      <c r="C570" s="195" t="s">
        <v>434</v>
      </c>
      <c r="D570" s="196" t="s">
        <v>20</v>
      </c>
      <c r="E570" s="197" t="s">
        <v>106</v>
      </c>
      <c r="F570" s="197" t="s">
        <v>80</v>
      </c>
      <c r="G570" s="197" t="s">
        <v>106</v>
      </c>
    </row>
    <row r="571" spans="1:7" ht="15" x14ac:dyDescent="0.2">
      <c r="A571" s="190"/>
      <c r="B571" s="199" t="s">
        <v>390</v>
      </c>
      <c r="C571" s="191"/>
      <c r="D571" s="192" t="s">
        <v>13</v>
      </c>
      <c r="E571" s="193" t="s">
        <v>1006</v>
      </c>
      <c r="F571" s="193" t="s">
        <v>80</v>
      </c>
      <c r="G571" s="193" t="s">
        <v>1006</v>
      </c>
    </row>
    <row r="572" spans="1:7" x14ac:dyDescent="0.2">
      <c r="A572" s="194"/>
      <c r="B572" s="194"/>
      <c r="C572" s="195" t="s">
        <v>426</v>
      </c>
      <c r="D572" s="196" t="s">
        <v>16</v>
      </c>
      <c r="E572" s="197" t="s">
        <v>1007</v>
      </c>
      <c r="F572" s="197" t="s">
        <v>80</v>
      </c>
      <c r="G572" s="197" t="s">
        <v>1007</v>
      </c>
    </row>
    <row r="573" spans="1:7" x14ac:dyDescent="0.2">
      <c r="A573" s="194"/>
      <c r="B573" s="194"/>
      <c r="C573" s="195" t="s">
        <v>428</v>
      </c>
      <c r="D573" s="196" t="s">
        <v>17</v>
      </c>
      <c r="E573" s="197" t="s">
        <v>1008</v>
      </c>
      <c r="F573" s="197" t="s">
        <v>80</v>
      </c>
      <c r="G573" s="197" t="s">
        <v>1008</v>
      </c>
    </row>
    <row r="574" spans="1:7" x14ac:dyDescent="0.2">
      <c r="A574" s="194"/>
      <c r="B574" s="194"/>
      <c r="C574" s="195" t="s">
        <v>437</v>
      </c>
      <c r="D574" s="196" t="s">
        <v>31</v>
      </c>
      <c r="E574" s="197" t="s">
        <v>1009</v>
      </c>
      <c r="F574" s="197" t="s">
        <v>80</v>
      </c>
      <c r="G574" s="197" t="s">
        <v>1009</v>
      </c>
    </row>
    <row r="575" spans="1:7" x14ac:dyDescent="0.2">
      <c r="A575" s="194"/>
      <c r="B575" s="194"/>
      <c r="C575" s="195" t="s">
        <v>430</v>
      </c>
      <c r="D575" s="196" t="s">
        <v>18</v>
      </c>
      <c r="E575" s="197" t="s">
        <v>420</v>
      </c>
      <c r="F575" s="197" t="s">
        <v>80</v>
      </c>
      <c r="G575" s="197" t="s">
        <v>420</v>
      </c>
    </row>
    <row r="576" spans="1:7" x14ac:dyDescent="0.2">
      <c r="A576" s="194"/>
      <c r="B576" s="194"/>
      <c r="C576" s="195" t="s">
        <v>440</v>
      </c>
      <c r="D576" s="196" t="s">
        <v>39</v>
      </c>
      <c r="E576" s="197" t="s">
        <v>1010</v>
      </c>
      <c r="F576" s="197" t="s">
        <v>80</v>
      </c>
      <c r="G576" s="197" t="s">
        <v>1010</v>
      </c>
    </row>
    <row r="577" spans="1:7" x14ac:dyDescent="0.2">
      <c r="A577" s="194"/>
      <c r="B577" s="194"/>
      <c r="C577" s="195" t="s">
        <v>432</v>
      </c>
      <c r="D577" s="196" t="s">
        <v>19</v>
      </c>
      <c r="E577" s="197" t="s">
        <v>561</v>
      </c>
      <c r="F577" s="197" t="s">
        <v>80</v>
      </c>
      <c r="G577" s="197" t="s">
        <v>561</v>
      </c>
    </row>
    <row r="578" spans="1:7" ht="22.5" x14ac:dyDescent="0.2">
      <c r="A578" s="187" t="s">
        <v>391</v>
      </c>
      <c r="B578" s="187"/>
      <c r="C578" s="187"/>
      <c r="D578" s="188" t="s">
        <v>392</v>
      </c>
      <c r="E578" s="189" t="s">
        <v>1011</v>
      </c>
      <c r="F578" s="189" t="s">
        <v>80</v>
      </c>
      <c r="G578" s="189" t="s">
        <v>1011</v>
      </c>
    </row>
    <row r="579" spans="1:7" ht="15" x14ac:dyDescent="0.2">
      <c r="A579" s="190"/>
      <c r="B579" s="199" t="s">
        <v>1012</v>
      </c>
      <c r="C579" s="191"/>
      <c r="D579" s="192" t="s">
        <v>1013</v>
      </c>
      <c r="E579" s="193" t="s">
        <v>1014</v>
      </c>
      <c r="F579" s="193" t="s">
        <v>80</v>
      </c>
      <c r="G579" s="193" t="s">
        <v>1014</v>
      </c>
    </row>
    <row r="580" spans="1:7" ht="67.5" x14ac:dyDescent="0.2">
      <c r="A580" s="194"/>
      <c r="B580" s="194"/>
      <c r="C580" s="195" t="s">
        <v>343</v>
      </c>
      <c r="D580" s="196" t="s">
        <v>630</v>
      </c>
      <c r="E580" s="197" t="s">
        <v>1015</v>
      </c>
      <c r="F580" s="197" t="s">
        <v>80</v>
      </c>
      <c r="G580" s="197" t="s">
        <v>1015</v>
      </c>
    </row>
    <row r="581" spans="1:7" x14ac:dyDescent="0.2">
      <c r="A581" s="194"/>
      <c r="B581" s="194"/>
      <c r="C581" s="195" t="s">
        <v>426</v>
      </c>
      <c r="D581" s="196" t="s">
        <v>16</v>
      </c>
      <c r="E581" s="197" t="s">
        <v>1016</v>
      </c>
      <c r="F581" s="197" t="s">
        <v>80</v>
      </c>
      <c r="G581" s="197" t="s">
        <v>1016</v>
      </c>
    </row>
    <row r="582" spans="1:7" x14ac:dyDescent="0.2">
      <c r="A582" s="194"/>
      <c r="B582" s="194"/>
      <c r="C582" s="195" t="s">
        <v>437</v>
      </c>
      <c r="D582" s="196" t="s">
        <v>31</v>
      </c>
      <c r="E582" s="197" t="s">
        <v>1017</v>
      </c>
      <c r="F582" s="197" t="s">
        <v>80</v>
      </c>
      <c r="G582" s="197" t="s">
        <v>1017</v>
      </c>
    </row>
    <row r="583" spans="1:7" x14ac:dyDescent="0.2">
      <c r="A583" s="194"/>
      <c r="B583" s="194"/>
      <c r="C583" s="195" t="s">
        <v>430</v>
      </c>
      <c r="D583" s="196" t="s">
        <v>18</v>
      </c>
      <c r="E583" s="197" t="s">
        <v>589</v>
      </c>
      <c r="F583" s="197" t="s">
        <v>80</v>
      </c>
      <c r="G583" s="197" t="s">
        <v>589</v>
      </c>
    </row>
    <row r="584" spans="1:7" x14ac:dyDescent="0.2">
      <c r="A584" s="194"/>
      <c r="B584" s="194"/>
      <c r="C584" s="195" t="s">
        <v>432</v>
      </c>
      <c r="D584" s="196" t="s">
        <v>19</v>
      </c>
      <c r="E584" s="197" t="s">
        <v>589</v>
      </c>
      <c r="F584" s="197" t="s">
        <v>80</v>
      </c>
      <c r="G584" s="197" t="s">
        <v>589</v>
      </c>
    </row>
    <row r="585" spans="1:7" ht="15" x14ac:dyDescent="0.2">
      <c r="A585" s="190"/>
      <c r="B585" s="199" t="s">
        <v>393</v>
      </c>
      <c r="C585" s="191"/>
      <c r="D585" s="192" t="s">
        <v>394</v>
      </c>
      <c r="E585" s="193" t="s">
        <v>1018</v>
      </c>
      <c r="F585" s="193" t="s">
        <v>80</v>
      </c>
      <c r="G585" s="193" t="s">
        <v>1018</v>
      </c>
    </row>
    <row r="586" spans="1:7" ht="22.5" x14ac:dyDescent="0.2">
      <c r="A586" s="194"/>
      <c r="B586" s="194"/>
      <c r="C586" s="195" t="s">
        <v>1019</v>
      </c>
      <c r="D586" s="196" t="s">
        <v>1020</v>
      </c>
      <c r="E586" s="197" t="s">
        <v>1021</v>
      </c>
      <c r="F586" s="197" t="s">
        <v>80</v>
      </c>
      <c r="G586" s="197" t="s">
        <v>1021</v>
      </c>
    </row>
    <row r="587" spans="1:7" x14ac:dyDescent="0.2">
      <c r="A587" s="194"/>
      <c r="B587" s="194"/>
      <c r="C587" s="195" t="s">
        <v>426</v>
      </c>
      <c r="D587" s="196" t="s">
        <v>16</v>
      </c>
      <c r="E587" s="197" t="s">
        <v>80</v>
      </c>
      <c r="F587" s="197" t="s">
        <v>80</v>
      </c>
      <c r="G587" s="197" t="s">
        <v>80</v>
      </c>
    </row>
    <row r="588" spans="1:7" x14ac:dyDescent="0.2">
      <c r="A588" s="194"/>
      <c r="B588" s="194"/>
      <c r="C588" s="195" t="s">
        <v>428</v>
      </c>
      <c r="D588" s="196" t="s">
        <v>17</v>
      </c>
      <c r="E588" s="197" t="s">
        <v>80</v>
      </c>
      <c r="F588" s="197" t="s">
        <v>80</v>
      </c>
      <c r="G588" s="197" t="s">
        <v>80</v>
      </c>
    </row>
    <row r="589" spans="1:7" x14ac:dyDescent="0.2">
      <c r="A589" s="194"/>
      <c r="B589" s="194"/>
      <c r="C589" s="195" t="s">
        <v>437</v>
      </c>
      <c r="D589" s="196" t="s">
        <v>31</v>
      </c>
      <c r="E589" s="197" t="s">
        <v>1022</v>
      </c>
      <c r="F589" s="197" t="s">
        <v>80</v>
      </c>
      <c r="G589" s="197" t="s">
        <v>1022</v>
      </c>
    </row>
    <row r="590" spans="1:7" x14ac:dyDescent="0.2">
      <c r="A590" s="194"/>
      <c r="B590" s="194"/>
      <c r="C590" s="195" t="s">
        <v>430</v>
      </c>
      <c r="D590" s="196" t="s">
        <v>18</v>
      </c>
      <c r="E590" s="197" t="s">
        <v>1023</v>
      </c>
      <c r="F590" s="197" t="s">
        <v>80</v>
      </c>
      <c r="G590" s="197" t="s">
        <v>1023</v>
      </c>
    </row>
    <row r="591" spans="1:7" x14ac:dyDescent="0.2">
      <c r="A591" s="194"/>
      <c r="B591" s="194"/>
      <c r="C591" s="195" t="s">
        <v>440</v>
      </c>
      <c r="D591" s="196" t="s">
        <v>39</v>
      </c>
      <c r="E591" s="197" t="s">
        <v>172</v>
      </c>
      <c r="F591" s="197" t="s">
        <v>80</v>
      </c>
      <c r="G591" s="197" t="s">
        <v>172</v>
      </c>
    </row>
    <row r="592" spans="1:7" x14ac:dyDescent="0.2">
      <c r="A592" s="194"/>
      <c r="B592" s="194"/>
      <c r="C592" s="195" t="s">
        <v>456</v>
      </c>
      <c r="D592" s="196" t="s">
        <v>54</v>
      </c>
      <c r="E592" s="197" t="s">
        <v>1024</v>
      </c>
      <c r="F592" s="197" t="s">
        <v>80</v>
      </c>
      <c r="G592" s="197" t="s">
        <v>1024</v>
      </c>
    </row>
    <row r="593" spans="1:7" x14ac:dyDescent="0.2">
      <c r="A593" s="194"/>
      <c r="B593" s="194"/>
      <c r="C593" s="195" t="s">
        <v>432</v>
      </c>
      <c r="D593" s="196" t="s">
        <v>19</v>
      </c>
      <c r="E593" s="197" t="s">
        <v>1025</v>
      </c>
      <c r="F593" s="197" t="s">
        <v>80</v>
      </c>
      <c r="G593" s="197" t="s">
        <v>1025</v>
      </c>
    </row>
    <row r="594" spans="1:7" ht="22.5" x14ac:dyDescent="0.2">
      <c r="A594" s="194"/>
      <c r="B594" s="194"/>
      <c r="C594" s="195" t="s">
        <v>468</v>
      </c>
      <c r="D594" s="196" t="s">
        <v>469</v>
      </c>
      <c r="E594" s="197" t="s">
        <v>1026</v>
      </c>
      <c r="F594" s="197" t="s">
        <v>80</v>
      </c>
      <c r="G594" s="197" t="s">
        <v>1026</v>
      </c>
    </row>
    <row r="595" spans="1:7" ht="22.5" x14ac:dyDescent="0.2">
      <c r="A595" s="194"/>
      <c r="B595" s="194"/>
      <c r="C595" s="195" t="s">
        <v>460</v>
      </c>
      <c r="D595" s="196" t="s">
        <v>40</v>
      </c>
      <c r="E595" s="197" t="s">
        <v>1027</v>
      </c>
      <c r="F595" s="197" t="s">
        <v>80</v>
      </c>
      <c r="G595" s="197" t="s">
        <v>1027</v>
      </c>
    </row>
    <row r="596" spans="1:7" ht="15" x14ac:dyDescent="0.2">
      <c r="A596" s="190"/>
      <c r="B596" s="199" t="s">
        <v>1028</v>
      </c>
      <c r="C596" s="191"/>
      <c r="D596" s="192" t="s">
        <v>1029</v>
      </c>
      <c r="E596" s="193" t="s">
        <v>1030</v>
      </c>
      <c r="F596" s="193" t="s">
        <v>80</v>
      </c>
      <c r="G596" s="193" t="s">
        <v>1030</v>
      </c>
    </row>
    <row r="597" spans="1:7" ht="22.5" x14ac:dyDescent="0.2">
      <c r="A597" s="194"/>
      <c r="B597" s="194"/>
      <c r="C597" s="195" t="s">
        <v>1019</v>
      </c>
      <c r="D597" s="196" t="s">
        <v>1020</v>
      </c>
      <c r="E597" s="197" t="s">
        <v>1031</v>
      </c>
      <c r="F597" s="197" t="s">
        <v>80</v>
      </c>
      <c r="G597" s="197" t="s">
        <v>1031</v>
      </c>
    </row>
    <row r="598" spans="1:7" x14ac:dyDescent="0.2">
      <c r="A598" s="194"/>
      <c r="B598" s="194"/>
      <c r="C598" s="195" t="s">
        <v>430</v>
      </c>
      <c r="D598" s="196" t="s">
        <v>18</v>
      </c>
      <c r="E598" s="197" t="s">
        <v>1032</v>
      </c>
      <c r="F598" s="197" t="s">
        <v>80</v>
      </c>
      <c r="G598" s="197" t="s">
        <v>1032</v>
      </c>
    </row>
    <row r="599" spans="1:7" ht="15" x14ac:dyDescent="0.2">
      <c r="A599" s="190"/>
      <c r="B599" s="199" t="s">
        <v>1033</v>
      </c>
      <c r="C599" s="191"/>
      <c r="D599" s="192" t="s">
        <v>1034</v>
      </c>
      <c r="E599" s="193" t="s">
        <v>1035</v>
      </c>
      <c r="F599" s="193" t="s">
        <v>80</v>
      </c>
      <c r="G599" s="193" t="s">
        <v>1035</v>
      </c>
    </row>
    <row r="600" spans="1:7" ht="22.5" x14ac:dyDescent="0.2">
      <c r="A600" s="194"/>
      <c r="B600" s="194"/>
      <c r="C600" s="195" t="s">
        <v>1019</v>
      </c>
      <c r="D600" s="196" t="s">
        <v>1020</v>
      </c>
      <c r="E600" s="197" t="s">
        <v>1036</v>
      </c>
      <c r="F600" s="197" t="s">
        <v>80</v>
      </c>
      <c r="G600" s="197" t="s">
        <v>1036</v>
      </c>
    </row>
    <row r="601" spans="1:7" ht="22.5" x14ac:dyDescent="0.2">
      <c r="A601" s="194"/>
      <c r="B601" s="194"/>
      <c r="C601" s="195" t="s">
        <v>460</v>
      </c>
      <c r="D601" s="196" t="s">
        <v>40</v>
      </c>
      <c r="E601" s="197" t="s">
        <v>1037</v>
      </c>
      <c r="F601" s="197" t="s">
        <v>80</v>
      </c>
      <c r="G601" s="197" t="s">
        <v>1037</v>
      </c>
    </row>
    <row r="602" spans="1:7" ht="22.5" x14ac:dyDescent="0.2">
      <c r="A602" s="194"/>
      <c r="B602" s="194"/>
      <c r="C602" s="195" t="s">
        <v>1038</v>
      </c>
      <c r="D602" s="196" t="s">
        <v>40</v>
      </c>
      <c r="E602" s="197" t="s">
        <v>1039</v>
      </c>
      <c r="F602" s="197" t="s">
        <v>80</v>
      </c>
      <c r="G602" s="197" t="s">
        <v>1039</v>
      </c>
    </row>
    <row r="603" spans="1:7" ht="22.5" x14ac:dyDescent="0.2">
      <c r="A603" s="194"/>
      <c r="B603" s="194"/>
      <c r="C603" s="195" t="s">
        <v>1040</v>
      </c>
      <c r="D603" s="196" t="s">
        <v>40</v>
      </c>
      <c r="E603" s="197" t="s">
        <v>1041</v>
      </c>
      <c r="F603" s="197" t="s">
        <v>80</v>
      </c>
      <c r="G603" s="197" t="s">
        <v>1041</v>
      </c>
    </row>
    <row r="604" spans="1:7" ht="22.5" x14ac:dyDescent="0.2">
      <c r="A604" s="190"/>
      <c r="B604" s="199" t="s">
        <v>1042</v>
      </c>
      <c r="C604" s="191"/>
      <c r="D604" s="192" t="s">
        <v>1043</v>
      </c>
      <c r="E604" s="193" t="s">
        <v>481</v>
      </c>
      <c r="F604" s="193" t="s">
        <v>80</v>
      </c>
      <c r="G604" s="193" t="s">
        <v>481</v>
      </c>
    </row>
    <row r="605" spans="1:7" ht="67.5" x14ac:dyDescent="0.2">
      <c r="A605" s="194"/>
      <c r="B605" s="194"/>
      <c r="C605" s="195" t="s">
        <v>1044</v>
      </c>
      <c r="D605" s="196" t="s">
        <v>1045</v>
      </c>
      <c r="E605" s="197" t="s">
        <v>481</v>
      </c>
      <c r="F605" s="197" t="s">
        <v>80</v>
      </c>
      <c r="G605" s="197" t="s">
        <v>481</v>
      </c>
    </row>
    <row r="606" spans="1:7" ht="33.75" x14ac:dyDescent="0.2">
      <c r="A606" s="190"/>
      <c r="B606" s="199" t="s">
        <v>1046</v>
      </c>
      <c r="C606" s="191"/>
      <c r="D606" s="192" t="s">
        <v>1047</v>
      </c>
      <c r="E606" s="193" t="s">
        <v>1048</v>
      </c>
      <c r="F606" s="193" t="s">
        <v>80</v>
      </c>
      <c r="G606" s="193" t="s">
        <v>1048</v>
      </c>
    </row>
    <row r="607" spans="1:7" x14ac:dyDescent="0.2">
      <c r="A607" s="194"/>
      <c r="B607" s="194"/>
      <c r="C607" s="195" t="s">
        <v>426</v>
      </c>
      <c r="D607" s="196" t="s">
        <v>16</v>
      </c>
      <c r="E607" s="197" t="s">
        <v>1049</v>
      </c>
      <c r="F607" s="197" t="s">
        <v>80</v>
      </c>
      <c r="G607" s="197" t="s">
        <v>1049</v>
      </c>
    </row>
    <row r="608" spans="1:7" x14ac:dyDescent="0.2">
      <c r="A608" s="194"/>
      <c r="B608" s="194"/>
      <c r="C608" s="195" t="s">
        <v>437</v>
      </c>
      <c r="D608" s="196" t="s">
        <v>31</v>
      </c>
      <c r="E608" s="197" t="s">
        <v>1050</v>
      </c>
      <c r="F608" s="197" t="s">
        <v>80</v>
      </c>
      <c r="G608" s="197" t="s">
        <v>1050</v>
      </c>
    </row>
    <row r="609" spans="1:7" x14ac:dyDescent="0.2">
      <c r="A609" s="194"/>
      <c r="B609" s="194"/>
      <c r="C609" s="195" t="s">
        <v>456</v>
      </c>
      <c r="D609" s="196" t="s">
        <v>54</v>
      </c>
      <c r="E609" s="197" t="s">
        <v>213</v>
      </c>
      <c r="F609" s="197" t="s">
        <v>80</v>
      </c>
      <c r="G609" s="197" t="s">
        <v>213</v>
      </c>
    </row>
    <row r="610" spans="1:7" ht="15" x14ac:dyDescent="0.2">
      <c r="A610" s="190"/>
      <c r="B610" s="199" t="s">
        <v>1051</v>
      </c>
      <c r="C610" s="191"/>
      <c r="D610" s="192" t="s">
        <v>13</v>
      </c>
      <c r="E610" s="193" t="s">
        <v>1052</v>
      </c>
      <c r="F610" s="193" t="s">
        <v>80</v>
      </c>
      <c r="G610" s="193" t="s">
        <v>1052</v>
      </c>
    </row>
    <row r="611" spans="1:7" x14ac:dyDescent="0.2">
      <c r="A611" s="194"/>
      <c r="B611" s="194"/>
      <c r="C611" s="195" t="s">
        <v>437</v>
      </c>
      <c r="D611" s="196" t="s">
        <v>31</v>
      </c>
      <c r="E611" s="197" t="s">
        <v>1053</v>
      </c>
      <c r="F611" s="197" t="s">
        <v>80</v>
      </c>
      <c r="G611" s="197" t="s">
        <v>1053</v>
      </c>
    </row>
    <row r="612" spans="1:7" x14ac:dyDescent="0.2">
      <c r="A612" s="194"/>
      <c r="B612" s="194"/>
      <c r="C612" s="195" t="s">
        <v>430</v>
      </c>
      <c r="D612" s="196" t="s">
        <v>18</v>
      </c>
      <c r="E612" s="197" t="s">
        <v>1054</v>
      </c>
      <c r="F612" s="197" t="s">
        <v>80</v>
      </c>
      <c r="G612" s="197" t="s">
        <v>1054</v>
      </c>
    </row>
    <row r="613" spans="1:7" x14ac:dyDescent="0.2">
      <c r="A613" s="194"/>
      <c r="B613" s="194"/>
      <c r="C613" s="195" t="s">
        <v>432</v>
      </c>
      <c r="D613" s="196" t="s">
        <v>19</v>
      </c>
      <c r="E613" s="197" t="s">
        <v>1055</v>
      </c>
      <c r="F613" s="197" t="s">
        <v>80</v>
      </c>
      <c r="G613" s="197" t="s">
        <v>1055</v>
      </c>
    </row>
    <row r="614" spans="1:7" x14ac:dyDescent="0.2">
      <c r="A614" s="187" t="s">
        <v>395</v>
      </c>
      <c r="B614" s="187"/>
      <c r="C614" s="187"/>
      <c r="D614" s="188" t="s">
        <v>396</v>
      </c>
      <c r="E614" s="189" t="s">
        <v>1056</v>
      </c>
      <c r="F614" s="189" t="s">
        <v>80</v>
      </c>
      <c r="G614" s="189" t="s">
        <v>1056</v>
      </c>
    </row>
    <row r="615" spans="1:7" ht="15" x14ac:dyDescent="0.2">
      <c r="A615" s="190"/>
      <c r="B615" s="199" t="s">
        <v>398</v>
      </c>
      <c r="C615" s="191"/>
      <c r="D615" s="192" t="s">
        <v>399</v>
      </c>
      <c r="E615" s="193" t="s">
        <v>1057</v>
      </c>
      <c r="F615" s="193" t="s">
        <v>80</v>
      </c>
      <c r="G615" s="193" t="s">
        <v>1057</v>
      </c>
    </row>
    <row r="616" spans="1:7" x14ac:dyDescent="0.2">
      <c r="A616" s="194"/>
      <c r="B616" s="194"/>
      <c r="C616" s="195" t="s">
        <v>426</v>
      </c>
      <c r="D616" s="196" t="s">
        <v>16</v>
      </c>
      <c r="E616" s="197" t="s">
        <v>1058</v>
      </c>
      <c r="F616" s="197" t="s">
        <v>80</v>
      </c>
      <c r="G616" s="197" t="s">
        <v>1058</v>
      </c>
    </row>
    <row r="617" spans="1:7" x14ac:dyDescent="0.2">
      <c r="A617" s="194"/>
      <c r="B617" s="194"/>
      <c r="C617" s="195" t="s">
        <v>428</v>
      </c>
      <c r="D617" s="196" t="s">
        <v>17</v>
      </c>
      <c r="E617" s="197" t="s">
        <v>1059</v>
      </c>
      <c r="F617" s="197" t="s">
        <v>80</v>
      </c>
      <c r="G617" s="197" t="s">
        <v>1059</v>
      </c>
    </row>
    <row r="618" spans="1:7" x14ac:dyDescent="0.2">
      <c r="A618" s="194"/>
      <c r="B618" s="194"/>
      <c r="C618" s="195" t="s">
        <v>437</v>
      </c>
      <c r="D618" s="196" t="s">
        <v>31</v>
      </c>
      <c r="E618" s="197" t="s">
        <v>172</v>
      </c>
      <c r="F618" s="197" t="s">
        <v>80</v>
      </c>
      <c r="G618" s="197" t="s">
        <v>172</v>
      </c>
    </row>
    <row r="619" spans="1:7" x14ac:dyDescent="0.2">
      <c r="A619" s="194"/>
      <c r="B619" s="194"/>
      <c r="C619" s="195" t="s">
        <v>430</v>
      </c>
      <c r="D619" s="196" t="s">
        <v>18</v>
      </c>
      <c r="E619" s="197" t="s">
        <v>589</v>
      </c>
      <c r="F619" s="197" t="s">
        <v>80</v>
      </c>
      <c r="G619" s="197" t="s">
        <v>589</v>
      </c>
    </row>
    <row r="620" spans="1:7" x14ac:dyDescent="0.2">
      <c r="A620" s="194"/>
      <c r="B620" s="194"/>
      <c r="C620" s="195" t="s">
        <v>440</v>
      </c>
      <c r="D620" s="196" t="s">
        <v>39</v>
      </c>
      <c r="E620" s="197" t="s">
        <v>420</v>
      </c>
      <c r="F620" s="197" t="s">
        <v>80</v>
      </c>
      <c r="G620" s="197" t="s">
        <v>420</v>
      </c>
    </row>
    <row r="621" spans="1:7" x14ac:dyDescent="0.2">
      <c r="A621" s="194"/>
      <c r="B621" s="194"/>
      <c r="C621" s="195" t="s">
        <v>456</v>
      </c>
      <c r="D621" s="196" t="s">
        <v>54</v>
      </c>
      <c r="E621" s="197" t="s">
        <v>1060</v>
      </c>
      <c r="F621" s="197" t="s">
        <v>80</v>
      </c>
      <c r="G621" s="197" t="s">
        <v>1060</v>
      </c>
    </row>
    <row r="622" spans="1:7" x14ac:dyDescent="0.2">
      <c r="A622" s="194"/>
      <c r="B622" s="194"/>
      <c r="C622" s="195" t="s">
        <v>550</v>
      </c>
      <c r="D622" s="196" t="s">
        <v>551</v>
      </c>
      <c r="E622" s="197" t="s">
        <v>377</v>
      </c>
      <c r="F622" s="197" t="s">
        <v>80</v>
      </c>
      <c r="G622" s="197" t="s">
        <v>377</v>
      </c>
    </row>
    <row r="623" spans="1:7" x14ac:dyDescent="0.2">
      <c r="A623" s="194"/>
      <c r="B623" s="194"/>
      <c r="C623" s="195" t="s">
        <v>432</v>
      </c>
      <c r="D623" s="196" t="s">
        <v>19</v>
      </c>
      <c r="E623" s="197" t="s">
        <v>639</v>
      </c>
      <c r="F623" s="197" t="s">
        <v>80</v>
      </c>
      <c r="G623" s="197" t="s">
        <v>639</v>
      </c>
    </row>
    <row r="624" spans="1:7" ht="22.5" x14ac:dyDescent="0.2">
      <c r="A624" s="194"/>
      <c r="B624" s="194"/>
      <c r="C624" s="195" t="s">
        <v>460</v>
      </c>
      <c r="D624" s="196" t="s">
        <v>40</v>
      </c>
      <c r="E624" s="197" t="s">
        <v>1061</v>
      </c>
      <c r="F624" s="197" t="s">
        <v>80</v>
      </c>
      <c r="G624" s="197" t="s">
        <v>1061</v>
      </c>
    </row>
    <row r="625" spans="1:7" ht="22.5" x14ac:dyDescent="0.2">
      <c r="A625" s="194"/>
      <c r="B625" s="194"/>
      <c r="C625" s="195" t="s">
        <v>1062</v>
      </c>
      <c r="D625" s="196" t="s">
        <v>40</v>
      </c>
      <c r="E625" s="197" t="s">
        <v>1063</v>
      </c>
      <c r="F625" s="197" t="s">
        <v>80</v>
      </c>
      <c r="G625" s="197" t="s">
        <v>1063</v>
      </c>
    </row>
    <row r="626" spans="1:7" ht="22.5" x14ac:dyDescent="0.2">
      <c r="A626" s="194"/>
      <c r="B626" s="194"/>
      <c r="C626" s="195" t="s">
        <v>1040</v>
      </c>
      <c r="D626" s="196" t="s">
        <v>40</v>
      </c>
      <c r="E626" s="197" t="s">
        <v>1064</v>
      </c>
      <c r="F626" s="197" t="s">
        <v>80</v>
      </c>
      <c r="G626" s="197" t="s">
        <v>1064</v>
      </c>
    </row>
    <row r="627" spans="1:7" ht="22.5" x14ac:dyDescent="0.2">
      <c r="A627" s="194"/>
      <c r="B627" s="194"/>
      <c r="C627" s="195" t="s">
        <v>471</v>
      </c>
      <c r="D627" s="196" t="s">
        <v>472</v>
      </c>
      <c r="E627" s="197" t="s">
        <v>589</v>
      </c>
      <c r="F627" s="197" t="s">
        <v>80</v>
      </c>
      <c r="G627" s="197" t="s">
        <v>589</v>
      </c>
    </row>
    <row r="628" spans="1:7" ht="15" x14ac:dyDescent="0.2">
      <c r="A628" s="190"/>
      <c r="B628" s="199" t="s">
        <v>1065</v>
      </c>
      <c r="C628" s="191"/>
      <c r="D628" s="192" t="s">
        <v>13</v>
      </c>
      <c r="E628" s="193" t="s">
        <v>1066</v>
      </c>
      <c r="F628" s="193" t="s">
        <v>80</v>
      </c>
      <c r="G628" s="193" t="s">
        <v>1066</v>
      </c>
    </row>
    <row r="629" spans="1:7" ht="67.5" x14ac:dyDescent="0.2">
      <c r="A629" s="194"/>
      <c r="B629" s="194"/>
      <c r="C629" s="195" t="s">
        <v>343</v>
      </c>
      <c r="D629" s="196" t="s">
        <v>630</v>
      </c>
      <c r="E629" s="197" t="s">
        <v>1067</v>
      </c>
      <c r="F629" s="197" t="s">
        <v>80</v>
      </c>
      <c r="G629" s="197" t="s">
        <v>1067</v>
      </c>
    </row>
    <row r="630" spans="1:7" x14ac:dyDescent="0.2">
      <c r="A630" s="194"/>
      <c r="B630" s="194"/>
      <c r="C630" s="195" t="s">
        <v>426</v>
      </c>
      <c r="D630" s="196" t="s">
        <v>16</v>
      </c>
      <c r="E630" s="197" t="s">
        <v>587</v>
      </c>
      <c r="F630" s="197" t="s">
        <v>80</v>
      </c>
      <c r="G630" s="197" t="s">
        <v>587</v>
      </c>
    </row>
    <row r="631" spans="1:7" x14ac:dyDescent="0.2">
      <c r="A631" s="194"/>
      <c r="B631" s="194"/>
      <c r="C631" s="195" t="s">
        <v>428</v>
      </c>
      <c r="D631" s="196" t="s">
        <v>17</v>
      </c>
      <c r="E631" s="197" t="s">
        <v>377</v>
      </c>
      <c r="F631" s="197" t="s">
        <v>80</v>
      </c>
      <c r="G631" s="197" t="s">
        <v>377</v>
      </c>
    </row>
    <row r="632" spans="1:7" x14ac:dyDescent="0.2">
      <c r="A632" s="194"/>
      <c r="B632" s="194"/>
      <c r="C632" s="195" t="s">
        <v>437</v>
      </c>
      <c r="D632" s="196" t="s">
        <v>31</v>
      </c>
      <c r="E632" s="197" t="s">
        <v>1068</v>
      </c>
      <c r="F632" s="197" t="s">
        <v>80</v>
      </c>
      <c r="G632" s="197" t="s">
        <v>1068</v>
      </c>
    </row>
    <row r="633" spans="1:7" x14ac:dyDescent="0.2">
      <c r="A633" s="194"/>
      <c r="B633" s="194"/>
      <c r="C633" s="195" t="s">
        <v>430</v>
      </c>
      <c r="D633" s="196" t="s">
        <v>18</v>
      </c>
      <c r="E633" s="197" t="s">
        <v>1069</v>
      </c>
      <c r="F633" s="197" t="s">
        <v>80</v>
      </c>
      <c r="G633" s="197" t="s">
        <v>1069</v>
      </c>
    </row>
    <row r="634" spans="1:7" x14ac:dyDescent="0.2">
      <c r="A634" s="194"/>
      <c r="B634" s="194"/>
      <c r="C634" s="195" t="s">
        <v>432</v>
      </c>
      <c r="D634" s="196" t="s">
        <v>19</v>
      </c>
      <c r="E634" s="197" t="s">
        <v>1070</v>
      </c>
      <c r="F634" s="197" t="s">
        <v>80</v>
      </c>
      <c r="G634" s="197" t="s">
        <v>1070</v>
      </c>
    </row>
    <row r="635" spans="1:7" x14ac:dyDescent="0.2">
      <c r="A635" s="194"/>
      <c r="B635" s="194"/>
      <c r="C635" s="195" t="s">
        <v>434</v>
      </c>
      <c r="D635" s="196" t="s">
        <v>20</v>
      </c>
      <c r="E635" s="197" t="s">
        <v>1071</v>
      </c>
      <c r="F635" s="197" t="s">
        <v>80</v>
      </c>
      <c r="G635" s="197" t="s">
        <v>1071</v>
      </c>
    </row>
    <row r="636" spans="1:7" x14ac:dyDescent="0.2">
      <c r="A636" s="202" t="s">
        <v>406</v>
      </c>
      <c r="B636" s="202"/>
      <c r="C636" s="202"/>
      <c r="D636" s="202"/>
      <c r="E636" s="198" t="s">
        <v>1072</v>
      </c>
      <c r="F636" s="198" t="s">
        <v>408</v>
      </c>
      <c r="G636" s="198" t="s">
        <v>1073</v>
      </c>
    </row>
  </sheetData>
  <mergeCells count="4">
    <mergeCell ref="A636:D636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J128" sqref="J128"/>
    </sheetView>
  </sheetViews>
  <sheetFormatPr defaultRowHeight="11.25" x14ac:dyDescent="0.2"/>
  <cols>
    <col min="1" max="3" width="9.140625" style="5"/>
    <col min="4" max="4" width="34.5703125" style="5" customWidth="1"/>
    <col min="5" max="5" width="14.140625" style="5" customWidth="1"/>
    <col min="6" max="6" width="10.28515625" style="5" customWidth="1"/>
    <col min="7" max="7" width="15.5703125" style="5" customWidth="1"/>
    <col min="8" max="8" width="14.5703125" style="5" customWidth="1"/>
    <col min="9" max="9" width="10.42578125" style="5" customWidth="1"/>
    <col min="10" max="10" width="14.85546875" style="5" customWidth="1"/>
    <col min="11" max="16384" width="9.140625" style="5"/>
  </cols>
  <sheetData>
    <row r="1" spans="1:10" ht="12.75" x14ac:dyDescent="0.2">
      <c r="A1" s="1"/>
      <c r="B1" s="1"/>
      <c r="C1" s="1"/>
      <c r="D1" s="1"/>
      <c r="E1" s="2"/>
      <c r="F1" s="2"/>
      <c r="G1" s="2"/>
      <c r="H1" s="3" t="s">
        <v>70</v>
      </c>
      <c r="I1" s="4"/>
      <c r="J1" s="4"/>
    </row>
    <row r="2" spans="1:10" ht="12.75" x14ac:dyDescent="0.2">
      <c r="A2" s="1"/>
      <c r="B2" s="1"/>
      <c r="C2" s="1"/>
      <c r="D2" s="1"/>
      <c r="E2" s="2"/>
      <c r="F2" s="2"/>
      <c r="G2" s="2"/>
      <c r="H2" s="3" t="s">
        <v>71</v>
      </c>
      <c r="I2" s="4"/>
      <c r="J2" s="4"/>
    </row>
    <row r="3" spans="1:10" ht="12.75" x14ac:dyDescent="0.2">
      <c r="A3" s="1"/>
      <c r="B3" s="1"/>
      <c r="C3" s="1"/>
      <c r="D3" s="1"/>
      <c r="E3" s="6"/>
      <c r="F3" s="6"/>
      <c r="G3" s="6"/>
      <c r="H3" s="7" t="s">
        <v>72</v>
      </c>
      <c r="I3" s="7"/>
      <c r="J3" s="4"/>
    </row>
    <row r="4" spans="1:10" ht="35.25" customHeight="1" x14ac:dyDescent="0.2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</row>
    <row r="5" spans="1:10" ht="16.5" thickBot="1" x14ac:dyDescent="0.25">
      <c r="A5" s="9" t="s">
        <v>1</v>
      </c>
      <c r="B5" s="9"/>
      <c r="C5" s="9"/>
      <c r="D5" s="9"/>
      <c r="E5" s="9"/>
      <c r="F5" s="9"/>
      <c r="G5" s="9"/>
      <c r="H5" s="9"/>
      <c r="I5" s="1"/>
      <c r="J5" s="1"/>
    </row>
    <row r="6" spans="1:10" ht="12.75" x14ac:dyDescent="0.2">
      <c r="A6" s="10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/>
      <c r="G6" s="11"/>
      <c r="H6" s="11" t="s">
        <v>7</v>
      </c>
      <c r="I6" s="11"/>
      <c r="J6" s="11"/>
    </row>
    <row r="7" spans="1:10" ht="26.25" thickBot="1" x14ac:dyDescent="0.25">
      <c r="A7" s="12"/>
      <c r="B7" s="12"/>
      <c r="C7" s="12"/>
      <c r="D7" s="12"/>
      <c r="E7" s="13" t="s">
        <v>9</v>
      </c>
      <c r="F7" s="13" t="s">
        <v>8</v>
      </c>
      <c r="G7" s="13" t="s">
        <v>73</v>
      </c>
      <c r="H7" s="13" t="s">
        <v>9</v>
      </c>
      <c r="I7" s="13" t="s">
        <v>8</v>
      </c>
      <c r="J7" s="13" t="s">
        <v>73</v>
      </c>
    </row>
    <row r="8" spans="1:10" ht="15.75" x14ac:dyDescent="0.2">
      <c r="A8" s="14" t="s">
        <v>10</v>
      </c>
      <c r="B8" s="15"/>
      <c r="C8" s="15"/>
      <c r="D8" s="16" t="s">
        <v>11</v>
      </c>
      <c r="E8" s="17">
        <f t="shared" ref="E8:J8" si="0">E9</f>
        <v>613472.94999999995</v>
      </c>
      <c r="F8" s="17">
        <f t="shared" si="0"/>
        <v>0</v>
      </c>
      <c r="G8" s="17">
        <f t="shared" si="0"/>
        <v>613472.94999999995</v>
      </c>
      <c r="H8" s="17">
        <f t="shared" si="0"/>
        <v>613472.94999999995</v>
      </c>
      <c r="I8" s="17">
        <f t="shared" si="0"/>
        <v>0</v>
      </c>
      <c r="J8" s="17">
        <f t="shared" si="0"/>
        <v>613472.94999999995</v>
      </c>
    </row>
    <row r="9" spans="1:10" ht="15.75" x14ac:dyDescent="0.2">
      <c r="A9" s="18"/>
      <c r="B9" s="19" t="s">
        <v>12</v>
      </c>
      <c r="C9" s="20"/>
      <c r="D9" s="21" t="s">
        <v>13</v>
      </c>
      <c r="E9" s="22">
        <f>E10</f>
        <v>613472.94999999995</v>
      </c>
      <c r="F9" s="22">
        <f>F10</f>
        <v>0</v>
      </c>
      <c r="G9" s="22">
        <f>G10</f>
        <v>613472.94999999995</v>
      </c>
      <c r="H9" s="22">
        <f>H11+H12+H13+H14+H15+H16</f>
        <v>613472.94999999995</v>
      </c>
      <c r="I9" s="22"/>
      <c r="J9" s="22">
        <f>J11+J12+J13+J14+J15+J16</f>
        <v>613472.94999999995</v>
      </c>
    </row>
    <row r="10" spans="1:10" ht="52.5" customHeight="1" x14ac:dyDescent="0.2">
      <c r="A10" s="23"/>
      <c r="B10" s="18"/>
      <c r="C10" s="24">
        <v>2010</v>
      </c>
      <c r="D10" s="25" t="s">
        <v>14</v>
      </c>
      <c r="E10" s="26">
        <v>613472.94999999995</v>
      </c>
      <c r="F10" s="26"/>
      <c r="G10" s="26">
        <f>E10+F10</f>
        <v>613472.94999999995</v>
      </c>
      <c r="H10" s="26"/>
      <c r="I10" s="27"/>
      <c r="J10" s="27"/>
    </row>
    <row r="11" spans="1:10" ht="15.75" x14ac:dyDescent="0.2">
      <c r="A11" s="23"/>
      <c r="B11" s="23"/>
      <c r="C11" s="24">
        <v>4010</v>
      </c>
      <c r="D11" s="25" t="s">
        <v>15</v>
      </c>
      <c r="E11" s="28"/>
      <c r="F11" s="28"/>
      <c r="G11" s="28"/>
      <c r="H11" s="29">
        <v>5819.5</v>
      </c>
      <c r="I11" s="29"/>
      <c r="J11" s="30">
        <f t="shared" ref="J11:J16" si="1">H11+I11</f>
        <v>5819.5</v>
      </c>
    </row>
    <row r="12" spans="1:10" ht="15.75" x14ac:dyDescent="0.2">
      <c r="A12" s="23"/>
      <c r="B12" s="23"/>
      <c r="C12" s="24">
        <v>4110</v>
      </c>
      <c r="D12" s="25" t="s">
        <v>16</v>
      </c>
      <c r="E12" s="31"/>
      <c r="F12" s="28"/>
      <c r="G12" s="28"/>
      <c r="H12" s="29">
        <v>998.54</v>
      </c>
      <c r="I12" s="29"/>
      <c r="J12" s="30">
        <f t="shared" si="1"/>
        <v>998.54</v>
      </c>
    </row>
    <row r="13" spans="1:10" ht="15.75" x14ac:dyDescent="0.2">
      <c r="A13" s="23"/>
      <c r="B13" s="23"/>
      <c r="C13" s="24">
        <v>4120</v>
      </c>
      <c r="D13" s="25" t="s">
        <v>17</v>
      </c>
      <c r="E13" s="31"/>
      <c r="F13" s="28"/>
      <c r="G13" s="28"/>
      <c r="H13" s="29">
        <v>138.71</v>
      </c>
      <c r="I13" s="29"/>
      <c r="J13" s="30">
        <f t="shared" si="1"/>
        <v>138.71</v>
      </c>
    </row>
    <row r="14" spans="1:10" ht="15.75" x14ac:dyDescent="0.2">
      <c r="A14" s="23"/>
      <c r="B14" s="32"/>
      <c r="C14" s="24">
        <v>4210</v>
      </c>
      <c r="D14" s="25" t="s">
        <v>18</v>
      </c>
      <c r="E14" s="31"/>
      <c r="F14" s="28"/>
      <c r="G14" s="28"/>
      <c r="H14" s="29">
        <v>3223.53</v>
      </c>
      <c r="I14" s="29"/>
      <c r="J14" s="30">
        <f t="shared" si="1"/>
        <v>3223.53</v>
      </c>
    </row>
    <row r="15" spans="1:10" ht="15.75" x14ac:dyDescent="0.2">
      <c r="A15" s="23"/>
      <c r="B15" s="32"/>
      <c r="C15" s="24">
        <v>4300</v>
      </c>
      <c r="D15" s="25" t="s">
        <v>19</v>
      </c>
      <c r="E15" s="31"/>
      <c r="F15" s="28"/>
      <c r="G15" s="28"/>
      <c r="H15" s="29">
        <v>1848.6</v>
      </c>
      <c r="I15" s="29"/>
      <c r="J15" s="30">
        <f t="shared" si="1"/>
        <v>1848.6</v>
      </c>
    </row>
    <row r="16" spans="1:10" ht="15.75" x14ac:dyDescent="0.2">
      <c r="A16" s="23"/>
      <c r="B16" s="32"/>
      <c r="C16" s="24">
        <v>4430</v>
      </c>
      <c r="D16" s="25" t="s">
        <v>20</v>
      </c>
      <c r="E16" s="33"/>
      <c r="F16" s="26"/>
      <c r="G16" s="26"/>
      <c r="H16" s="34">
        <v>601444.06999999995</v>
      </c>
      <c r="I16" s="34"/>
      <c r="J16" s="35">
        <f t="shared" si="1"/>
        <v>601444.06999999995</v>
      </c>
    </row>
    <row r="17" spans="1:10" ht="15.75" x14ac:dyDescent="0.2">
      <c r="A17" s="36">
        <v>750</v>
      </c>
      <c r="B17" s="15"/>
      <c r="C17" s="15"/>
      <c r="D17" s="16" t="s">
        <v>21</v>
      </c>
      <c r="E17" s="17">
        <f t="shared" ref="E17:J17" si="2">E18</f>
        <v>174324</v>
      </c>
      <c r="F17" s="17">
        <f t="shared" si="2"/>
        <v>2008</v>
      </c>
      <c r="G17" s="17">
        <f t="shared" si="2"/>
        <v>176332</v>
      </c>
      <c r="H17" s="17">
        <f t="shared" si="2"/>
        <v>174324</v>
      </c>
      <c r="I17" s="17">
        <f t="shared" si="2"/>
        <v>2008</v>
      </c>
      <c r="J17" s="17">
        <f t="shared" si="2"/>
        <v>176332</v>
      </c>
    </row>
    <row r="18" spans="1:10" ht="15.75" x14ac:dyDescent="0.2">
      <c r="A18" s="18"/>
      <c r="B18" s="37">
        <v>75011</v>
      </c>
      <c r="C18" s="20"/>
      <c r="D18" s="21" t="s">
        <v>22</v>
      </c>
      <c r="E18" s="22">
        <f>E19</f>
        <v>174324</v>
      </c>
      <c r="F18" s="22">
        <f>F19</f>
        <v>2008</v>
      </c>
      <c r="G18" s="22">
        <f>G19</f>
        <v>176332</v>
      </c>
      <c r="H18" s="22">
        <f>H21+H22+H23+H24+H26+H25+H20</f>
        <v>174324</v>
      </c>
      <c r="I18" s="22">
        <f t="shared" ref="I18:J18" si="3">I21+I22+I23+I24+I26+I25+I20</f>
        <v>2008</v>
      </c>
      <c r="J18" s="22">
        <f t="shared" si="3"/>
        <v>176332</v>
      </c>
    </row>
    <row r="19" spans="1:10" ht="55.5" customHeight="1" x14ac:dyDescent="0.2">
      <c r="A19" s="23"/>
      <c r="B19" s="18"/>
      <c r="C19" s="24">
        <v>2010</v>
      </c>
      <c r="D19" s="25" t="s">
        <v>14</v>
      </c>
      <c r="E19" s="26">
        <v>174324</v>
      </c>
      <c r="F19" s="26">
        <v>2008</v>
      </c>
      <c r="G19" s="26">
        <f>E19+F19</f>
        <v>176332</v>
      </c>
      <c r="H19" s="26"/>
      <c r="I19" s="27"/>
      <c r="J19" s="27"/>
    </row>
    <row r="20" spans="1:10" ht="17.25" customHeight="1" x14ac:dyDescent="0.2">
      <c r="A20" s="23"/>
      <c r="B20" s="23"/>
      <c r="C20" s="24">
        <v>3020</v>
      </c>
      <c r="D20" s="25" t="s">
        <v>23</v>
      </c>
      <c r="E20" s="28"/>
      <c r="F20" s="28"/>
      <c r="G20" s="28"/>
      <c r="H20" s="38">
        <v>1200</v>
      </c>
      <c r="I20" s="30"/>
      <c r="J20" s="30">
        <f>H20+I20</f>
        <v>1200</v>
      </c>
    </row>
    <row r="21" spans="1:10" ht="15.75" x14ac:dyDescent="0.2">
      <c r="A21" s="23"/>
      <c r="B21" s="23"/>
      <c r="C21" s="24">
        <v>4010</v>
      </c>
      <c r="D21" s="25" t="s">
        <v>15</v>
      </c>
      <c r="E21" s="28"/>
      <c r="F21" s="28"/>
      <c r="G21" s="28"/>
      <c r="H21" s="26">
        <v>125711.64</v>
      </c>
      <c r="I21" s="30"/>
      <c r="J21" s="30">
        <f t="shared" ref="J21:J26" si="4">H21+I21</f>
        <v>125711.64</v>
      </c>
    </row>
    <row r="22" spans="1:10" ht="15.75" x14ac:dyDescent="0.2">
      <c r="A22" s="23"/>
      <c r="B22" s="23"/>
      <c r="C22" s="24">
        <v>4040</v>
      </c>
      <c r="D22" s="25" t="s">
        <v>24</v>
      </c>
      <c r="E22" s="28"/>
      <c r="F22" s="28"/>
      <c r="G22" s="28"/>
      <c r="H22" s="26">
        <v>7663.58</v>
      </c>
      <c r="I22" s="30"/>
      <c r="J22" s="30">
        <f t="shared" si="4"/>
        <v>7663.58</v>
      </c>
    </row>
    <row r="23" spans="1:10" ht="15.75" x14ac:dyDescent="0.2">
      <c r="A23" s="23"/>
      <c r="B23" s="23"/>
      <c r="C23" s="24">
        <v>4110</v>
      </c>
      <c r="D23" s="25" t="s">
        <v>16</v>
      </c>
      <c r="E23" s="31"/>
      <c r="F23" s="28"/>
      <c r="G23" s="28"/>
      <c r="H23" s="26">
        <v>22342.42</v>
      </c>
      <c r="I23" s="30"/>
      <c r="J23" s="30">
        <f t="shared" si="4"/>
        <v>22342.42</v>
      </c>
    </row>
    <row r="24" spans="1:10" ht="15.75" x14ac:dyDescent="0.2">
      <c r="A24" s="23"/>
      <c r="B24" s="23"/>
      <c r="C24" s="24">
        <v>4120</v>
      </c>
      <c r="D24" s="25" t="s">
        <v>17</v>
      </c>
      <c r="E24" s="31"/>
      <c r="F24" s="28"/>
      <c r="G24" s="28"/>
      <c r="H24" s="26">
        <v>2608.36</v>
      </c>
      <c r="I24" s="30"/>
      <c r="J24" s="30">
        <f t="shared" si="4"/>
        <v>2608.36</v>
      </c>
    </row>
    <row r="25" spans="1:10" ht="15.75" x14ac:dyDescent="0.2">
      <c r="A25" s="23"/>
      <c r="B25" s="32"/>
      <c r="C25" s="24">
        <v>4210</v>
      </c>
      <c r="D25" s="25" t="s">
        <v>18</v>
      </c>
      <c r="E25" s="31"/>
      <c r="F25" s="28"/>
      <c r="G25" s="28"/>
      <c r="H25" s="26">
        <v>9500</v>
      </c>
      <c r="I25" s="30">
        <v>2008</v>
      </c>
      <c r="J25" s="30">
        <f t="shared" si="4"/>
        <v>11508</v>
      </c>
    </row>
    <row r="26" spans="1:10" ht="15.75" x14ac:dyDescent="0.2">
      <c r="A26" s="23"/>
      <c r="B26" s="32"/>
      <c r="C26" s="24">
        <v>4300</v>
      </c>
      <c r="D26" s="25" t="s">
        <v>19</v>
      </c>
      <c r="E26" s="33"/>
      <c r="F26" s="26"/>
      <c r="G26" s="26"/>
      <c r="H26" s="26">
        <v>5298</v>
      </c>
      <c r="I26" s="30"/>
      <c r="J26" s="30">
        <f t="shared" si="4"/>
        <v>5298</v>
      </c>
    </row>
    <row r="27" spans="1:10" ht="15.75" hidden="1" x14ac:dyDescent="0.2">
      <c r="A27" s="23"/>
      <c r="B27" s="32"/>
      <c r="C27" s="24">
        <v>4410</v>
      </c>
      <c r="D27" s="25" t="s">
        <v>25</v>
      </c>
      <c r="E27" s="26"/>
      <c r="F27" s="26"/>
      <c r="G27" s="26"/>
      <c r="H27" s="26"/>
      <c r="I27" s="30"/>
      <c r="J27" s="39"/>
    </row>
    <row r="28" spans="1:10" ht="15.75" x14ac:dyDescent="0.2">
      <c r="A28" s="40">
        <v>758</v>
      </c>
      <c r="B28" s="41"/>
      <c r="C28" s="42"/>
      <c r="D28" s="43" t="s">
        <v>26</v>
      </c>
      <c r="E28" s="44">
        <f t="shared" ref="E28:G29" si="5">E29</f>
        <v>7961.71</v>
      </c>
      <c r="F28" s="44">
        <f t="shared" si="5"/>
        <v>0</v>
      </c>
      <c r="G28" s="44">
        <f t="shared" si="5"/>
        <v>7961.71</v>
      </c>
      <c r="H28" s="45">
        <f>H29</f>
        <v>7961.71</v>
      </c>
      <c r="I28" s="45">
        <f t="shared" ref="I28:J28" si="6">I29</f>
        <v>-7961.71</v>
      </c>
      <c r="J28" s="45">
        <f t="shared" si="6"/>
        <v>0</v>
      </c>
    </row>
    <row r="29" spans="1:10" ht="15.75" x14ac:dyDescent="0.2">
      <c r="A29" s="23"/>
      <c r="B29" s="46">
        <v>75814</v>
      </c>
      <c r="C29" s="47"/>
      <c r="D29" s="48" t="s">
        <v>27</v>
      </c>
      <c r="E29" s="49">
        <f t="shared" si="5"/>
        <v>7961.71</v>
      </c>
      <c r="F29" s="49">
        <f t="shared" si="5"/>
        <v>0</v>
      </c>
      <c r="G29" s="49">
        <f t="shared" si="5"/>
        <v>7961.71</v>
      </c>
      <c r="H29" s="50">
        <f>H31+H32</f>
        <v>7961.71</v>
      </c>
      <c r="I29" s="51">
        <f>I31+I32</f>
        <v>-7961.71</v>
      </c>
      <c r="J29" s="51">
        <f>J31+J32</f>
        <v>0</v>
      </c>
    </row>
    <row r="30" spans="1:10" ht="52.5" customHeight="1" x14ac:dyDescent="0.2">
      <c r="A30" s="23"/>
      <c r="B30" s="32"/>
      <c r="C30" s="24">
        <v>2010</v>
      </c>
      <c r="D30" s="25" t="s">
        <v>14</v>
      </c>
      <c r="E30" s="26">
        <v>7961.71</v>
      </c>
      <c r="F30" s="26"/>
      <c r="G30" s="26">
        <f>E30+F30</f>
        <v>7961.71</v>
      </c>
      <c r="H30" s="26"/>
      <c r="I30" s="52"/>
      <c r="J30" s="52"/>
    </row>
    <row r="31" spans="1:10" ht="22.5" customHeight="1" x14ac:dyDescent="0.2">
      <c r="A31" s="23"/>
      <c r="B31" s="32"/>
      <c r="C31" s="24">
        <v>4210</v>
      </c>
      <c r="D31" s="25" t="s">
        <v>18</v>
      </c>
      <c r="E31" s="26"/>
      <c r="F31" s="26"/>
      <c r="G31" s="26"/>
      <c r="H31" s="38">
        <v>5259.71</v>
      </c>
      <c r="I31" s="35">
        <v>-5259.71</v>
      </c>
      <c r="J31" s="35">
        <f>H31+I31</f>
        <v>0</v>
      </c>
    </row>
    <row r="32" spans="1:10" ht="21.75" customHeight="1" x14ac:dyDescent="0.2">
      <c r="A32" s="23"/>
      <c r="B32" s="32"/>
      <c r="C32" s="24">
        <v>4300</v>
      </c>
      <c r="D32" s="25" t="s">
        <v>19</v>
      </c>
      <c r="E32" s="26"/>
      <c r="F32" s="26"/>
      <c r="G32" s="26"/>
      <c r="H32" s="38">
        <v>2702</v>
      </c>
      <c r="I32" s="35">
        <v>-2702</v>
      </c>
      <c r="J32" s="35">
        <f>H32+I32</f>
        <v>0</v>
      </c>
    </row>
    <row r="33" spans="1:10" ht="25.5" x14ac:dyDescent="0.2">
      <c r="A33" s="36">
        <v>751</v>
      </c>
      <c r="B33" s="15"/>
      <c r="C33" s="15"/>
      <c r="D33" s="16" t="s">
        <v>28</v>
      </c>
      <c r="E33" s="17">
        <f>E34+E39</f>
        <v>71670</v>
      </c>
      <c r="F33" s="17">
        <f t="shared" ref="F33:J33" si="7">F34+F39</f>
        <v>0</v>
      </c>
      <c r="G33" s="17">
        <f t="shared" si="7"/>
        <v>71670</v>
      </c>
      <c r="H33" s="17">
        <f t="shared" si="7"/>
        <v>71670</v>
      </c>
      <c r="I33" s="17">
        <f t="shared" si="7"/>
        <v>0</v>
      </c>
      <c r="J33" s="17">
        <f t="shared" si="7"/>
        <v>71670</v>
      </c>
    </row>
    <row r="34" spans="1:10" ht="25.5" x14ac:dyDescent="0.2">
      <c r="A34" s="18"/>
      <c r="B34" s="37">
        <v>75101</v>
      </c>
      <c r="C34" s="20"/>
      <c r="D34" s="53" t="s">
        <v>28</v>
      </c>
      <c r="E34" s="22">
        <f>E35</f>
        <v>3500</v>
      </c>
      <c r="F34" s="22">
        <f>F35</f>
        <v>0</v>
      </c>
      <c r="G34" s="22">
        <f>G35</f>
        <v>3500</v>
      </c>
      <c r="H34" s="22">
        <f>H36+H37+H38</f>
        <v>3500</v>
      </c>
      <c r="I34" s="22">
        <f>I36+I37+I38</f>
        <v>0</v>
      </c>
      <c r="J34" s="22">
        <f>J36+J37+J38</f>
        <v>3500</v>
      </c>
    </row>
    <row r="35" spans="1:10" ht="51.75" customHeight="1" x14ac:dyDescent="0.2">
      <c r="A35" s="23"/>
      <c r="B35" s="18"/>
      <c r="C35" s="24">
        <v>2010</v>
      </c>
      <c r="D35" s="25" t="s">
        <v>14</v>
      </c>
      <c r="E35" s="54">
        <v>3500</v>
      </c>
      <c r="F35" s="54"/>
      <c r="G35" s="54">
        <f>E35+F35</f>
        <v>3500</v>
      </c>
      <c r="H35" s="55"/>
      <c r="I35" s="27"/>
      <c r="J35" s="27"/>
    </row>
    <row r="36" spans="1:10" ht="15.75" x14ac:dyDescent="0.2">
      <c r="A36" s="23"/>
      <c r="B36" s="23"/>
      <c r="C36" s="24">
        <v>4010</v>
      </c>
      <c r="D36" s="25" t="s">
        <v>15</v>
      </c>
      <c r="E36" s="28"/>
      <c r="F36" s="28"/>
      <c r="G36" s="28"/>
      <c r="H36" s="38">
        <v>2955.23</v>
      </c>
      <c r="I36" s="30"/>
      <c r="J36" s="30">
        <f>H36+I36</f>
        <v>2955.23</v>
      </c>
    </row>
    <row r="37" spans="1:10" ht="15.75" x14ac:dyDescent="0.2">
      <c r="A37" s="23"/>
      <c r="B37" s="23"/>
      <c r="C37" s="24">
        <v>4110</v>
      </c>
      <c r="D37" s="25" t="s">
        <v>16</v>
      </c>
      <c r="E37" s="31"/>
      <c r="F37" s="28"/>
      <c r="G37" s="28"/>
      <c r="H37" s="38">
        <v>508</v>
      </c>
      <c r="I37" s="30"/>
      <c r="J37" s="30">
        <f>H37+I37</f>
        <v>508</v>
      </c>
    </row>
    <row r="38" spans="1:10" ht="15.75" x14ac:dyDescent="0.2">
      <c r="A38" s="23"/>
      <c r="B38" s="23"/>
      <c r="C38" s="56">
        <v>4120</v>
      </c>
      <c r="D38" s="57" t="s">
        <v>17</v>
      </c>
      <c r="E38" s="28"/>
      <c r="F38" s="28"/>
      <c r="G38" s="28"/>
      <c r="H38" s="58">
        <v>36.770000000000003</v>
      </c>
      <c r="I38" s="59"/>
      <c r="J38" s="59">
        <f>H38+I38</f>
        <v>36.770000000000003</v>
      </c>
    </row>
    <row r="39" spans="1:10" ht="63.75" x14ac:dyDescent="0.2">
      <c r="A39" s="23"/>
      <c r="B39" s="60">
        <v>75109</v>
      </c>
      <c r="C39" s="61"/>
      <c r="D39" s="62" t="s">
        <v>29</v>
      </c>
      <c r="E39" s="63">
        <f>E40</f>
        <v>68170</v>
      </c>
      <c r="F39" s="63">
        <f>F40</f>
        <v>0</v>
      </c>
      <c r="G39" s="63">
        <f>G40</f>
        <v>68170</v>
      </c>
      <c r="H39" s="63">
        <f>H44+H41+H42+H43+H45+H46+H47+H48</f>
        <v>68170</v>
      </c>
      <c r="I39" s="63">
        <f t="shared" ref="I39:J39" si="8">I44+I41+I42+I43+I45+I46+I47+I48</f>
        <v>0</v>
      </c>
      <c r="J39" s="63">
        <f t="shared" si="8"/>
        <v>68170</v>
      </c>
    </row>
    <row r="40" spans="1:10" ht="51.75" customHeight="1" x14ac:dyDescent="0.2">
      <c r="A40" s="23"/>
      <c r="B40" s="18"/>
      <c r="C40" s="24">
        <v>2010</v>
      </c>
      <c r="D40" s="25" t="s">
        <v>14</v>
      </c>
      <c r="E40" s="54">
        <v>68170</v>
      </c>
      <c r="F40" s="54"/>
      <c r="G40" s="54">
        <f>E40+F40</f>
        <v>68170</v>
      </c>
      <c r="H40" s="55"/>
      <c r="I40" s="27"/>
      <c r="J40" s="27"/>
    </row>
    <row r="41" spans="1:10" ht="15.75" x14ac:dyDescent="0.2">
      <c r="A41" s="23"/>
      <c r="B41" s="23"/>
      <c r="C41" s="24">
        <v>3030</v>
      </c>
      <c r="D41" s="25" t="s">
        <v>30</v>
      </c>
      <c r="E41" s="64"/>
      <c r="F41" s="64"/>
      <c r="G41" s="64"/>
      <c r="H41" s="30">
        <v>3449</v>
      </c>
      <c r="I41" s="30"/>
      <c r="J41" s="30">
        <f>H41+I41</f>
        <v>3449</v>
      </c>
    </row>
    <row r="42" spans="1:10" ht="15.75" x14ac:dyDescent="0.2">
      <c r="A42" s="23"/>
      <c r="B42" s="23"/>
      <c r="C42" s="24">
        <v>4110</v>
      </c>
      <c r="D42" s="25" t="s">
        <v>16</v>
      </c>
      <c r="E42" s="64"/>
      <c r="F42" s="64"/>
      <c r="G42" s="64"/>
      <c r="H42" s="30">
        <v>2306</v>
      </c>
      <c r="I42" s="30"/>
      <c r="J42" s="30">
        <f>H42+I42</f>
        <v>2306</v>
      </c>
    </row>
    <row r="43" spans="1:10" ht="15.75" x14ac:dyDescent="0.2">
      <c r="A43" s="23"/>
      <c r="B43" s="23"/>
      <c r="C43" s="24">
        <v>4120</v>
      </c>
      <c r="D43" s="65" t="s">
        <v>17</v>
      </c>
      <c r="E43" s="64"/>
      <c r="F43" s="64"/>
      <c r="G43" s="64"/>
      <c r="H43" s="30">
        <v>245</v>
      </c>
      <c r="I43" s="30"/>
      <c r="J43" s="30">
        <f t="shared" ref="J43:J48" si="9">H43+I43</f>
        <v>245</v>
      </c>
    </row>
    <row r="44" spans="1:10" ht="15.75" x14ac:dyDescent="0.2">
      <c r="A44" s="23"/>
      <c r="B44" s="23"/>
      <c r="C44" s="24">
        <v>4170</v>
      </c>
      <c r="D44" s="25" t="s">
        <v>31</v>
      </c>
      <c r="E44" s="28"/>
      <c r="F44" s="28"/>
      <c r="G44" s="28"/>
      <c r="H44" s="38">
        <v>33247</v>
      </c>
      <c r="I44" s="30"/>
      <c r="J44" s="30">
        <f t="shared" si="9"/>
        <v>33247</v>
      </c>
    </row>
    <row r="45" spans="1:10" ht="15.75" x14ac:dyDescent="0.2">
      <c r="A45" s="23"/>
      <c r="B45" s="23"/>
      <c r="C45" s="24">
        <v>4210</v>
      </c>
      <c r="D45" s="25" t="s">
        <v>18</v>
      </c>
      <c r="E45" s="28"/>
      <c r="F45" s="28"/>
      <c r="G45" s="28"/>
      <c r="H45" s="30">
        <v>17423</v>
      </c>
      <c r="I45" s="30"/>
      <c r="J45" s="30">
        <f t="shared" si="9"/>
        <v>17423</v>
      </c>
    </row>
    <row r="46" spans="1:10" ht="15.75" x14ac:dyDescent="0.2">
      <c r="A46" s="23"/>
      <c r="B46" s="23"/>
      <c r="C46" s="24">
        <v>4260</v>
      </c>
      <c r="D46" s="25" t="s">
        <v>32</v>
      </c>
      <c r="E46" s="28"/>
      <c r="F46" s="28"/>
      <c r="G46" s="28"/>
      <c r="H46" s="30">
        <v>500</v>
      </c>
      <c r="I46" s="30"/>
      <c r="J46" s="30">
        <f t="shared" si="9"/>
        <v>500</v>
      </c>
    </row>
    <row r="47" spans="1:10" ht="15.75" x14ac:dyDescent="0.2">
      <c r="A47" s="23"/>
      <c r="B47" s="23"/>
      <c r="C47" s="24">
        <v>4300</v>
      </c>
      <c r="D47" s="25" t="s">
        <v>19</v>
      </c>
      <c r="E47" s="28"/>
      <c r="F47" s="28"/>
      <c r="G47" s="28"/>
      <c r="H47" s="30">
        <v>9000</v>
      </c>
      <c r="I47" s="30"/>
      <c r="J47" s="30">
        <f t="shared" si="9"/>
        <v>9000</v>
      </c>
    </row>
    <row r="48" spans="1:10" ht="15.75" x14ac:dyDescent="0.2">
      <c r="A48" s="23"/>
      <c r="B48" s="23"/>
      <c r="C48" s="24">
        <v>4410</v>
      </c>
      <c r="D48" s="25" t="s">
        <v>25</v>
      </c>
      <c r="E48" s="28"/>
      <c r="F48" s="28"/>
      <c r="G48" s="28"/>
      <c r="H48" s="30">
        <v>2000</v>
      </c>
      <c r="I48" s="30"/>
      <c r="J48" s="30">
        <f t="shared" si="9"/>
        <v>2000</v>
      </c>
    </row>
    <row r="49" spans="1:10" ht="12.75" x14ac:dyDescent="0.2">
      <c r="A49" s="40">
        <v>801</v>
      </c>
      <c r="B49" s="40"/>
      <c r="C49" s="40"/>
      <c r="D49" s="66" t="s">
        <v>33</v>
      </c>
      <c r="E49" s="67">
        <f t="shared" ref="E49:J49" si="10">E50</f>
        <v>207804.69</v>
      </c>
      <c r="F49" s="67">
        <f t="shared" si="10"/>
        <v>2029.8</v>
      </c>
      <c r="G49" s="67">
        <f t="shared" si="10"/>
        <v>209834.49</v>
      </c>
      <c r="H49" s="68">
        <f t="shared" si="10"/>
        <v>207804.69</v>
      </c>
      <c r="I49" s="68">
        <f t="shared" si="10"/>
        <v>2029.8</v>
      </c>
      <c r="J49" s="68">
        <f t="shared" si="10"/>
        <v>209834.49000000002</v>
      </c>
    </row>
    <row r="50" spans="1:10" ht="51" x14ac:dyDescent="0.2">
      <c r="A50" s="23"/>
      <c r="B50" s="60">
        <v>80153</v>
      </c>
      <c r="C50" s="37"/>
      <c r="D50" s="21" t="s">
        <v>34</v>
      </c>
      <c r="E50" s="22">
        <f>E51</f>
        <v>207804.69</v>
      </c>
      <c r="F50" s="22">
        <f>F51</f>
        <v>2029.8</v>
      </c>
      <c r="G50" s="22">
        <f>G51</f>
        <v>209834.49</v>
      </c>
      <c r="H50" s="22">
        <f>H52+H53+H54</f>
        <v>207804.69</v>
      </c>
      <c r="I50" s="22">
        <f>I52+I53+I54</f>
        <v>2029.8</v>
      </c>
      <c r="J50" s="22">
        <f>J52+J53+J54</f>
        <v>209834.49000000002</v>
      </c>
    </row>
    <row r="51" spans="1:10" ht="51" customHeight="1" x14ac:dyDescent="0.2">
      <c r="A51" s="23"/>
      <c r="B51" s="32"/>
      <c r="C51" s="24">
        <v>2010</v>
      </c>
      <c r="D51" s="25" t="s">
        <v>14</v>
      </c>
      <c r="E51" s="26">
        <v>207804.69</v>
      </c>
      <c r="F51" s="26">
        <v>2029.8</v>
      </c>
      <c r="G51" s="26">
        <f>E51+F51</f>
        <v>209834.49</v>
      </c>
      <c r="H51" s="38"/>
      <c r="I51" s="35"/>
      <c r="J51" s="35"/>
    </row>
    <row r="52" spans="1:10" ht="36" x14ac:dyDescent="0.2">
      <c r="A52" s="23"/>
      <c r="B52" s="32"/>
      <c r="C52" s="24">
        <v>2820</v>
      </c>
      <c r="D52" s="25" t="s">
        <v>35</v>
      </c>
      <c r="E52" s="28"/>
      <c r="F52" s="28"/>
      <c r="G52" s="28"/>
      <c r="H52" s="35">
        <v>7672.5</v>
      </c>
      <c r="I52" s="35"/>
      <c r="J52" s="35">
        <f>H52+I52</f>
        <v>7672.5</v>
      </c>
    </row>
    <row r="53" spans="1:10" ht="15.75" x14ac:dyDescent="0.2">
      <c r="A53" s="23"/>
      <c r="B53" s="32"/>
      <c r="C53" s="24">
        <v>4240</v>
      </c>
      <c r="D53" s="25" t="s">
        <v>36</v>
      </c>
      <c r="E53" s="28"/>
      <c r="F53" s="28"/>
      <c r="G53" s="28"/>
      <c r="H53" s="35">
        <v>198074.75</v>
      </c>
      <c r="I53" s="35">
        <v>2009.7</v>
      </c>
      <c r="J53" s="35">
        <f>H53+I53</f>
        <v>200084.45</v>
      </c>
    </row>
    <row r="54" spans="1:10" ht="15.75" x14ac:dyDescent="0.2">
      <c r="A54" s="23"/>
      <c r="B54" s="32"/>
      <c r="C54" s="24">
        <v>4210</v>
      </c>
      <c r="D54" s="25" t="s">
        <v>18</v>
      </c>
      <c r="E54" s="33"/>
      <c r="F54" s="26"/>
      <c r="G54" s="26"/>
      <c r="H54" s="35">
        <v>2057.44</v>
      </c>
      <c r="I54" s="35">
        <v>20.100000000000001</v>
      </c>
      <c r="J54" s="35">
        <f>H54+I54</f>
        <v>2077.54</v>
      </c>
    </row>
    <row r="55" spans="1:10" ht="15.75" x14ac:dyDescent="0.2">
      <c r="A55" s="36">
        <v>852</v>
      </c>
      <c r="B55" s="15"/>
      <c r="C55" s="69"/>
      <c r="D55" s="16" t="s">
        <v>37</v>
      </c>
      <c r="E55" s="17">
        <f t="shared" ref="E55:J55" si="11">E67+E74+E70+E56</f>
        <v>1703400</v>
      </c>
      <c r="F55" s="17">
        <f t="shared" si="11"/>
        <v>0</v>
      </c>
      <c r="G55" s="17">
        <f t="shared" si="11"/>
        <v>1703400</v>
      </c>
      <c r="H55" s="17">
        <f t="shared" si="11"/>
        <v>1703400</v>
      </c>
      <c r="I55" s="17">
        <f t="shared" si="11"/>
        <v>0</v>
      </c>
      <c r="J55" s="17">
        <f t="shared" si="11"/>
        <v>1703400</v>
      </c>
    </row>
    <row r="56" spans="1:10" ht="15.75" x14ac:dyDescent="0.2">
      <c r="A56" s="23"/>
      <c r="B56" s="60">
        <v>85203</v>
      </c>
      <c r="C56" s="37"/>
      <c r="D56" s="21"/>
      <c r="E56" s="22">
        <f>E57+E58</f>
        <v>1203217</v>
      </c>
      <c r="F56" s="22">
        <f>F57+F58</f>
        <v>0</v>
      </c>
      <c r="G56" s="22">
        <f>G57+G58</f>
        <v>1203217</v>
      </c>
      <c r="H56" s="22">
        <f>H64+H66+H59+H60+H61+H62+H63+H65</f>
        <v>1203217</v>
      </c>
      <c r="I56" s="22">
        <f>I64+I66+I59+I60+I61+I62+I63+I65</f>
        <v>0</v>
      </c>
      <c r="J56" s="22">
        <f>J64+J66+J59+J60+J61+J62+J63+J65</f>
        <v>1203217</v>
      </c>
    </row>
    <row r="57" spans="1:10" ht="50.25" customHeight="1" x14ac:dyDescent="0.2">
      <c r="A57" s="23"/>
      <c r="B57" s="23"/>
      <c r="C57" s="24">
        <v>2010</v>
      </c>
      <c r="D57" s="25" t="s">
        <v>14</v>
      </c>
      <c r="E57" s="26">
        <v>190207</v>
      </c>
      <c r="F57" s="26"/>
      <c r="G57" s="26">
        <f>E57+F57</f>
        <v>190207</v>
      </c>
      <c r="H57" s="26"/>
      <c r="I57" s="70"/>
      <c r="J57" s="70"/>
    </row>
    <row r="58" spans="1:10" ht="51.75" customHeight="1" x14ac:dyDescent="0.2">
      <c r="A58" s="23"/>
      <c r="B58" s="23"/>
      <c r="C58" s="24">
        <v>6310</v>
      </c>
      <c r="D58" s="25" t="s">
        <v>38</v>
      </c>
      <c r="E58" s="71">
        <v>1013010</v>
      </c>
      <c r="F58" s="72"/>
      <c r="G58" s="72">
        <f>E58+F58</f>
        <v>1013010</v>
      </c>
      <c r="H58" s="26"/>
      <c r="I58" s="70"/>
      <c r="J58" s="70"/>
    </row>
    <row r="59" spans="1:10" ht="15.75" x14ac:dyDescent="0.2">
      <c r="A59" s="23"/>
      <c r="B59" s="23"/>
      <c r="C59" s="24">
        <v>4010</v>
      </c>
      <c r="D59" s="25" t="s">
        <v>15</v>
      </c>
      <c r="E59" s="28"/>
      <c r="F59" s="28"/>
      <c r="G59" s="28"/>
      <c r="H59" s="30">
        <v>10000</v>
      </c>
      <c r="I59" s="30"/>
      <c r="J59" s="30">
        <f t="shared" ref="J59:J66" si="12">H59+I59</f>
        <v>10000</v>
      </c>
    </row>
    <row r="60" spans="1:10" ht="15.75" x14ac:dyDescent="0.2">
      <c r="A60" s="23"/>
      <c r="B60" s="23"/>
      <c r="C60" s="24">
        <v>4110</v>
      </c>
      <c r="D60" s="25" t="s">
        <v>16</v>
      </c>
      <c r="E60" s="28"/>
      <c r="F60" s="28"/>
      <c r="G60" s="28"/>
      <c r="H60" s="30">
        <v>1710</v>
      </c>
      <c r="I60" s="30"/>
      <c r="J60" s="30">
        <f t="shared" si="12"/>
        <v>1710</v>
      </c>
    </row>
    <row r="61" spans="1:10" ht="15.75" x14ac:dyDescent="0.2">
      <c r="A61" s="23"/>
      <c r="B61" s="23"/>
      <c r="C61" s="24">
        <v>4120</v>
      </c>
      <c r="D61" s="73" t="s">
        <v>17</v>
      </c>
      <c r="E61" s="28"/>
      <c r="F61" s="28"/>
      <c r="G61" s="28"/>
      <c r="H61" s="30">
        <v>245</v>
      </c>
      <c r="I61" s="30"/>
      <c r="J61" s="30">
        <f t="shared" si="12"/>
        <v>245</v>
      </c>
    </row>
    <row r="62" spans="1:10" ht="15.75" x14ac:dyDescent="0.2">
      <c r="A62" s="23"/>
      <c r="B62" s="23"/>
      <c r="C62" s="24">
        <v>4170</v>
      </c>
      <c r="D62" s="25" t="s">
        <v>31</v>
      </c>
      <c r="E62" s="28"/>
      <c r="F62" s="28"/>
      <c r="G62" s="28"/>
      <c r="H62" s="30">
        <v>10000</v>
      </c>
      <c r="I62" s="30"/>
      <c r="J62" s="30">
        <f t="shared" si="12"/>
        <v>10000</v>
      </c>
    </row>
    <row r="63" spans="1:10" ht="15.75" x14ac:dyDescent="0.2">
      <c r="A63" s="23"/>
      <c r="B63" s="23"/>
      <c r="C63" s="24">
        <v>4260</v>
      </c>
      <c r="D63" s="25" t="s">
        <v>39</v>
      </c>
      <c r="E63" s="28"/>
      <c r="F63" s="28"/>
      <c r="G63" s="28"/>
      <c r="H63" s="30">
        <v>9000</v>
      </c>
      <c r="I63" s="30"/>
      <c r="J63" s="30">
        <f t="shared" si="12"/>
        <v>9000</v>
      </c>
    </row>
    <row r="64" spans="1:10" ht="15.75" x14ac:dyDescent="0.2">
      <c r="A64" s="23"/>
      <c r="B64" s="23"/>
      <c r="C64" s="24">
        <v>4210</v>
      </c>
      <c r="D64" s="25" t="s">
        <v>18</v>
      </c>
      <c r="E64" s="31"/>
      <c r="F64" s="28"/>
      <c r="G64" s="28"/>
      <c r="H64" s="38">
        <v>140101</v>
      </c>
      <c r="I64" s="30"/>
      <c r="J64" s="30">
        <f t="shared" si="12"/>
        <v>140101</v>
      </c>
    </row>
    <row r="65" spans="1:10" ht="15.75" x14ac:dyDescent="0.2">
      <c r="A65" s="23"/>
      <c r="B65" s="23"/>
      <c r="C65" s="24">
        <v>4300</v>
      </c>
      <c r="D65" s="25" t="s">
        <v>19</v>
      </c>
      <c r="E65" s="28"/>
      <c r="F65" s="28"/>
      <c r="G65" s="28"/>
      <c r="H65" s="38">
        <v>19151</v>
      </c>
      <c r="I65" s="30"/>
      <c r="J65" s="30">
        <f t="shared" si="12"/>
        <v>19151</v>
      </c>
    </row>
    <row r="66" spans="1:10" ht="15.75" x14ac:dyDescent="0.2">
      <c r="A66" s="23"/>
      <c r="B66" s="74"/>
      <c r="C66" s="24">
        <v>6050</v>
      </c>
      <c r="D66" s="25" t="s">
        <v>40</v>
      </c>
      <c r="E66" s="26"/>
      <c r="F66" s="26"/>
      <c r="G66" s="26"/>
      <c r="H66" s="38">
        <v>1013010</v>
      </c>
      <c r="I66" s="30">
        <v>0</v>
      </c>
      <c r="J66" s="30">
        <f t="shared" si="12"/>
        <v>1013010</v>
      </c>
    </row>
    <row r="67" spans="1:10" ht="76.5" x14ac:dyDescent="0.2">
      <c r="A67" s="23"/>
      <c r="B67" s="60">
        <v>85213</v>
      </c>
      <c r="C67" s="75"/>
      <c r="D67" s="76" t="s">
        <v>41</v>
      </c>
      <c r="E67" s="77">
        <f>E68</f>
        <v>59683</v>
      </c>
      <c r="F67" s="77">
        <f>F68</f>
        <v>0</v>
      </c>
      <c r="G67" s="77">
        <f>G68</f>
        <v>59683</v>
      </c>
      <c r="H67" s="77">
        <f>H69</f>
        <v>59683</v>
      </c>
      <c r="I67" s="77">
        <f>I69</f>
        <v>0</v>
      </c>
      <c r="J67" s="77">
        <f>J69</f>
        <v>59683</v>
      </c>
    </row>
    <row r="68" spans="1:10" ht="51" customHeight="1" x14ac:dyDescent="0.2">
      <c r="A68" s="23"/>
      <c r="B68" s="78"/>
      <c r="C68" s="24">
        <v>2010</v>
      </c>
      <c r="D68" s="25" t="s">
        <v>14</v>
      </c>
      <c r="E68" s="26">
        <v>59683</v>
      </c>
      <c r="F68" s="26"/>
      <c r="G68" s="26">
        <f>E68+F68</f>
        <v>59683</v>
      </c>
      <c r="H68" s="26"/>
      <c r="I68" s="27"/>
      <c r="J68" s="27"/>
    </row>
    <row r="69" spans="1:10" ht="15.75" x14ac:dyDescent="0.2">
      <c r="A69" s="23"/>
      <c r="B69" s="79"/>
      <c r="C69" s="24">
        <v>4130</v>
      </c>
      <c r="D69" s="65" t="s">
        <v>42</v>
      </c>
      <c r="E69" s="26"/>
      <c r="F69" s="26"/>
      <c r="G69" s="26"/>
      <c r="H69" s="80">
        <v>59683</v>
      </c>
      <c r="I69" s="81"/>
      <c r="J69" s="81">
        <f>H69+I69</f>
        <v>59683</v>
      </c>
    </row>
    <row r="70" spans="1:10" ht="15.75" x14ac:dyDescent="0.2">
      <c r="A70" s="23"/>
      <c r="B70" s="60">
        <v>85215</v>
      </c>
      <c r="C70" s="61"/>
      <c r="D70" s="82" t="s">
        <v>43</v>
      </c>
      <c r="E70" s="63">
        <f>E71</f>
        <v>13500</v>
      </c>
      <c r="F70" s="63">
        <f>F71</f>
        <v>0</v>
      </c>
      <c r="G70" s="63">
        <f>G71</f>
        <v>13500</v>
      </c>
      <c r="H70" s="63">
        <f>H72+H73</f>
        <v>13500</v>
      </c>
      <c r="I70" s="63">
        <f>I72+I73</f>
        <v>0</v>
      </c>
      <c r="J70" s="63">
        <f>J72+J73</f>
        <v>13500</v>
      </c>
    </row>
    <row r="71" spans="1:10" ht="54" customHeight="1" x14ac:dyDescent="0.2">
      <c r="A71" s="23"/>
      <c r="B71" s="83"/>
      <c r="C71" s="24">
        <v>2010</v>
      </c>
      <c r="D71" s="25" t="s">
        <v>14</v>
      </c>
      <c r="E71" s="28">
        <v>13500</v>
      </c>
      <c r="F71" s="28"/>
      <c r="G71" s="28">
        <f>E71+F71</f>
        <v>13500</v>
      </c>
      <c r="H71" s="26"/>
      <c r="I71" s="27"/>
      <c r="J71" s="27"/>
    </row>
    <row r="72" spans="1:10" ht="15.75" x14ac:dyDescent="0.2">
      <c r="A72" s="23"/>
      <c r="B72" s="84"/>
      <c r="C72" s="24">
        <v>3110</v>
      </c>
      <c r="D72" s="25" t="s">
        <v>44</v>
      </c>
      <c r="E72" s="31"/>
      <c r="F72" s="28"/>
      <c r="G72" s="28"/>
      <c r="H72" s="81">
        <v>13235.29</v>
      </c>
      <c r="I72" s="81"/>
      <c r="J72" s="81">
        <f>H72+I72</f>
        <v>13235.29</v>
      </c>
    </row>
    <row r="73" spans="1:10" ht="15.75" x14ac:dyDescent="0.2">
      <c r="A73" s="23"/>
      <c r="B73" s="85"/>
      <c r="C73" s="24">
        <v>4210</v>
      </c>
      <c r="D73" s="25" t="s">
        <v>18</v>
      </c>
      <c r="E73" s="26"/>
      <c r="F73" s="26"/>
      <c r="G73" s="26"/>
      <c r="H73" s="81">
        <v>264.70999999999998</v>
      </c>
      <c r="I73" s="81"/>
      <c r="J73" s="81">
        <f>H73+I73</f>
        <v>264.70999999999998</v>
      </c>
    </row>
    <row r="74" spans="1:10" ht="25.5" x14ac:dyDescent="0.2">
      <c r="A74" s="23"/>
      <c r="B74" s="60">
        <v>85228</v>
      </c>
      <c r="C74" s="61"/>
      <c r="D74" s="82" t="s">
        <v>45</v>
      </c>
      <c r="E74" s="63">
        <f>E75</f>
        <v>427000</v>
      </c>
      <c r="F74" s="63">
        <f>F75</f>
        <v>0</v>
      </c>
      <c r="G74" s="63">
        <f>G75</f>
        <v>427000</v>
      </c>
      <c r="H74" s="63">
        <f>H76</f>
        <v>427000</v>
      </c>
      <c r="I74" s="63">
        <f>I76</f>
        <v>0</v>
      </c>
      <c r="J74" s="63">
        <f>J76</f>
        <v>427000</v>
      </c>
    </row>
    <row r="75" spans="1:10" ht="48" x14ac:dyDescent="0.2">
      <c r="A75" s="23"/>
      <c r="B75" s="18"/>
      <c r="C75" s="24">
        <v>2010</v>
      </c>
      <c r="D75" s="25" t="s">
        <v>14</v>
      </c>
      <c r="E75" s="26">
        <v>427000</v>
      </c>
      <c r="F75" s="26"/>
      <c r="G75" s="26">
        <f>E75+F75</f>
        <v>427000</v>
      </c>
      <c r="H75" s="26"/>
      <c r="I75" s="27"/>
      <c r="J75" s="27"/>
    </row>
    <row r="76" spans="1:10" ht="15.75" x14ac:dyDescent="0.2">
      <c r="A76" s="74"/>
      <c r="B76" s="74"/>
      <c r="C76" s="24">
        <v>4300</v>
      </c>
      <c r="D76" s="25" t="s">
        <v>19</v>
      </c>
      <c r="E76" s="33"/>
      <c r="F76" s="26"/>
      <c r="G76" s="26"/>
      <c r="H76" s="80">
        <v>427000</v>
      </c>
      <c r="I76" s="81"/>
      <c r="J76" s="81">
        <f>H76+I76</f>
        <v>427000</v>
      </c>
    </row>
    <row r="77" spans="1:10" ht="15.75" x14ac:dyDescent="0.2">
      <c r="A77" s="36">
        <v>855</v>
      </c>
      <c r="B77" s="15"/>
      <c r="C77" s="69"/>
      <c r="D77" s="16" t="s">
        <v>46</v>
      </c>
      <c r="E77" s="86">
        <f t="shared" ref="E77:J77" si="13">E78+E92+E108+E113</f>
        <v>21147558</v>
      </c>
      <c r="F77" s="86">
        <f t="shared" si="13"/>
        <v>0</v>
      </c>
      <c r="G77" s="86">
        <f t="shared" si="13"/>
        <v>21147558</v>
      </c>
      <c r="H77" s="86">
        <f t="shared" si="13"/>
        <v>21147558</v>
      </c>
      <c r="I77" s="86">
        <f t="shared" si="13"/>
        <v>0</v>
      </c>
      <c r="J77" s="86">
        <f t="shared" si="13"/>
        <v>21147558</v>
      </c>
    </row>
    <row r="78" spans="1:10" ht="15.75" x14ac:dyDescent="0.2">
      <c r="A78" s="87"/>
      <c r="B78" s="37">
        <v>85501</v>
      </c>
      <c r="C78" s="20"/>
      <c r="D78" s="76" t="s">
        <v>47</v>
      </c>
      <c r="E78" s="22">
        <f>E79</f>
        <v>12633990</v>
      </c>
      <c r="F78" s="22">
        <f>F79</f>
        <v>0</v>
      </c>
      <c r="G78" s="22">
        <f>G79</f>
        <v>12633990</v>
      </c>
      <c r="H78" s="88">
        <f>SUM(H80:H91)</f>
        <v>12633990</v>
      </c>
      <c r="I78" s="88">
        <f>SUM(I80:I91)</f>
        <v>0</v>
      </c>
      <c r="J78" s="88">
        <f>SUM(J80:J91)</f>
        <v>12633990</v>
      </c>
    </row>
    <row r="79" spans="1:10" ht="84" x14ac:dyDescent="0.2">
      <c r="A79" s="89"/>
      <c r="B79" s="90"/>
      <c r="C79" s="24">
        <v>2060</v>
      </c>
      <c r="D79" s="65" t="s">
        <v>48</v>
      </c>
      <c r="E79" s="91">
        <v>12633990</v>
      </c>
      <c r="F79" s="91"/>
      <c r="G79" s="91">
        <f>E79+F79</f>
        <v>12633990</v>
      </c>
      <c r="H79" s="92"/>
      <c r="I79" s="27"/>
      <c r="J79" s="27"/>
    </row>
    <row r="80" spans="1:10" ht="12.75" x14ac:dyDescent="0.2">
      <c r="A80" s="89"/>
      <c r="B80" s="93"/>
      <c r="C80" s="24">
        <v>3110</v>
      </c>
      <c r="D80" s="25" t="s">
        <v>49</v>
      </c>
      <c r="E80" s="92"/>
      <c r="F80" s="92"/>
      <c r="G80" s="92"/>
      <c r="H80" s="91">
        <v>12428599</v>
      </c>
      <c r="I80" s="29"/>
      <c r="J80" s="81">
        <f t="shared" ref="J80:J91" si="14">H80+I80</f>
        <v>12428599</v>
      </c>
    </row>
    <row r="81" spans="1:10" ht="12.75" x14ac:dyDescent="0.2">
      <c r="A81" s="89"/>
      <c r="B81" s="93"/>
      <c r="C81" s="24">
        <v>4010</v>
      </c>
      <c r="D81" s="25" t="s">
        <v>15</v>
      </c>
      <c r="E81" s="92"/>
      <c r="F81" s="92"/>
      <c r="G81" s="92"/>
      <c r="H81" s="91">
        <v>105000</v>
      </c>
      <c r="I81" s="94"/>
      <c r="J81" s="81">
        <f t="shared" si="14"/>
        <v>105000</v>
      </c>
    </row>
    <row r="82" spans="1:10" ht="12.75" x14ac:dyDescent="0.2">
      <c r="A82" s="89"/>
      <c r="B82" s="93"/>
      <c r="C82" s="24">
        <v>4040</v>
      </c>
      <c r="D82" s="25" t="s">
        <v>24</v>
      </c>
      <c r="E82" s="92"/>
      <c r="F82" s="92"/>
      <c r="G82" s="92"/>
      <c r="H82" s="91">
        <v>7600</v>
      </c>
      <c r="I82" s="94"/>
      <c r="J82" s="81">
        <f t="shared" si="14"/>
        <v>7600</v>
      </c>
    </row>
    <row r="83" spans="1:10" ht="12.75" x14ac:dyDescent="0.2">
      <c r="A83" s="89"/>
      <c r="B83" s="93"/>
      <c r="C83" s="24">
        <v>4110</v>
      </c>
      <c r="D83" s="25" t="s">
        <v>16</v>
      </c>
      <c r="E83" s="92"/>
      <c r="F83" s="92"/>
      <c r="G83" s="92"/>
      <c r="H83" s="91">
        <v>20533</v>
      </c>
      <c r="I83" s="94"/>
      <c r="J83" s="81">
        <f t="shared" si="14"/>
        <v>20533</v>
      </c>
    </row>
    <row r="84" spans="1:10" ht="12.75" x14ac:dyDescent="0.2">
      <c r="A84" s="89"/>
      <c r="B84" s="93"/>
      <c r="C84" s="95">
        <v>4120</v>
      </c>
      <c r="D84" s="73" t="s">
        <v>17</v>
      </c>
      <c r="E84" s="92"/>
      <c r="F84" s="92"/>
      <c r="G84" s="92"/>
      <c r="H84" s="91">
        <v>2888</v>
      </c>
      <c r="I84" s="94"/>
      <c r="J84" s="81">
        <f t="shared" si="14"/>
        <v>2888</v>
      </c>
    </row>
    <row r="85" spans="1:10" ht="12.75" x14ac:dyDescent="0.2">
      <c r="A85" s="89"/>
      <c r="B85" s="93"/>
      <c r="C85" s="24">
        <v>4170</v>
      </c>
      <c r="D85" s="25" t="s">
        <v>31</v>
      </c>
      <c r="E85" s="92"/>
      <c r="F85" s="92"/>
      <c r="G85" s="92"/>
      <c r="H85" s="91">
        <v>5000</v>
      </c>
      <c r="I85" s="94"/>
      <c r="J85" s="81">
        <f t="shared" si="14"/>
        <v>5000</v>
      </c>
    </row>
    <row r="86" spans="1:10" ht="12.75" x14ac:dyDescent="0.2">
      <c r="A86" s="89"/>
      <c r="B86" s="93"/>
      <c r="C86" s="24">
        <v>4210</v>
      </c>
      <c r="D86" s="25" t="s">
        <v>18</v>
      </c>
      <c r="E86" s="92"/>
      <c r="F86" s="92"/>
      <c r="G86" s="92"/>
      <c r="H86" s="91">
        <v>20000</v>
      </c>
      <c r="I86" s="94"/>
      <c r="J86" s="81">
        <f t="shared" si="14"/>
        <v>20000</v>
      </c>
    </row>
    <row r="87" spans="1:10" ht="12.75" x14ac:dyDescent="0.2">
      <c r="A87" s="89"/>
      <c r="B87" s="93"/>
      <c r="C87" s="24">
        <v>4260</v>
      </c>
      <c r="D87" s="25" t="s">
        <v>39</v>
      </c>
      <c r="E87" s="92"/>
      <c r="F87" s="92"/>
      <c r="G87" s="92"/>
      <c r="H87" s="91">
        <v>7000</v>
      </c>
      <c r="I87" s="94"/>
      <c r="J87" s="81">
        <f t="shared" si="14"/>
        <v>7000</v>
      </c>
    </row>
    <row r="88" spans="1:10" ht="12.75" x14ac:dyDescent="0.2">
      <c r="A88" s="89"/>
      <c r="B88" s="93"/>
      <c r="C88" s="24">
        <v>4300</v>
      </c>
      <c r="D88" s="25" t="s">
        <v>19</v>
      </c>
      <c r="E88" s="92"/>
      <c r="F88" s="92"/>
      <c r="G88" s="92"/>
      <c r="H88" s="91">
        <v>30000</v>
      </c>
      <c r="I88" s="94"/>
      <c r="J88" s="81">
        <f t="shared" si="14"/>
        <v>30000</v>
      </c>
    </row>
    <row r="89" spans="1:10" ht="24" x14ac:dyDescent="0.2">
      <c r="A89" s="89"/>
      <c r="B89" s="93"/>
      <c r="C89" s="24">
        <v>4360</v>
      </c>
      <c r="D89" s="25" t="s">
        <v>50</v>
      </c>
      <c r="E89" s="92"/>
      <c r="F89" s="92"/>
      <c r="G89" s="92"/>
      <c r="H89" s="91">
        <v>1000</v>
      </c>
      <c r="I89" s="94"/>
      <c r="J89" s="81">
        <f t="shared" si="14"/>
        <v>1000</v>
      </c>
    </row>
    <row r="90" spans="1:10" ht="24" x14ac:dyDescent="0.2">
      <c r="A90" s="89"/>
      <c r="B90" s="93"/>
      <c r="C90" s="24">
        <v>4440</v>
      </c>
      <c r="D90" s="25" t="s">
        <v>51</v>
      </c>
      <c r="E90" s="92"/>
      <c r="F90" s="92"/>
      <c r="G90" s="92"/>
      <c r="H90" s="91">
        <v>2370</v>
      </c>
      <c r="I90" s="94"/>
      <c r="J90" s="81">
        <f t="shared" si="14"/>
        <v>2370</v>
      </c>
    </row>
    <row r="91" spans="1:10" ht="24" x14ac:dyDescent="0.2">
      <c r="A91" s="89"/>
      <c r="B91" s="96"/>
      <c r="C91" s="97">
        <v>4700</v>
      </c>
      <c r="D91" s="65" t="s">
        <v>52</v>
      </c>
      <c r="E91" s="92"/>
      <c r="F91" s="92"/>
      <c r="G91" s="92"/>
      <c r="H91" s="91">
        <v>4000</v>
      </c>
      <c r="I91" s="94"/>
      <c r="J91" s="81">
        <f t="shared" si="14"/>
        <v>4000</v>
      </c>
    </row>
    <row r="92" spans="1:10" ht="51" x14ac:dyDescent="0.2">
      <c r="A92" s="89"/>
      <c r="B92" s="37">
        <v>85502</v>
      </c>
      <c r="C92" s="20"/>
      <c r="D92" s="21" t="s">
        <v>53</v>
      </c>
      <c r="E92" s="98">
        <f>SUM(E93:E93)</f>
        <v>7583368</v>
      </c>
      <c r="F92" s="98">
        <f>SUM(F93:F93)</f>
        <v>0</v>
      </c>
      <c r="G92" s="98">
        <f>SUM(G93:G93)</f>
        <v>7583368</v>
      </c>
      <c r="H92" s="22">
        <f>SUM(H94:H107)</f>
        <v>7583368</v>
      </c>
      <c r="I92" s="22">
        <f>SUM(I94:I107)</f>
        <v>0</v>
      </c>
      <c r="J92" s="22">
        <f>SUM(J94:J107)</f>
        <v>7583368</v>
      </c>
    </row>
    <row r="93" spans="1:10" ht="50.25" customHeight="1" x14ac:dyDescent="0.2">
      <c r="A93" s="89"/>
      <c r="B93" s="18"/>
      <c r="C93" s="24">
        <v>2010</v>
      </c>
      <c r="D93" s="25" t="s">
        <v>14</v>
      </c>
      <c r="E93" s="26">
        <v>7583368</v>
      </c>
      <c r="F93" s="26"/>
      <c r="G93" s="26">
        <f>E93+F93</f>
        <v>7583368</v>
      </c>
      <c r="H93" s="26"/>
      <c r="I93" s="27"/>
      <c r="J93" s="27"/>
    </row>
    <row r="94" spans="1:10" ht="15.75" x14ac:dyDescent="0.2">
      <c r="A94" s="89"/>
      <c r="B94" s="23"/>
      <c r="C94" s="24">
        <v>3110</v>
      </c>
      <c r="D94" s="25" t="s">
        <v>49</v>
      </c>
      <c r="E94" s="28"/>
      <c r="F94" s="28"/>
      <c r="G94" s="28"/>
      <c r="H94" s="26">
        <v>7106912</v>
      </c>
      <c r="I94" s="27"/>
      <c r="J94" s="81">
        <f t="shared" ref="J94:J107" si="15">H94+I94</f>
        <v>7106912</v>
      </c>
    </row>
    <row r="95" spans="1:10" ht="15.75" x14ac:dyDescent="0.2">
      <c r="A95" s="89"/>
      <c r="B95" s="23"/>
      <c r="C95" s="24">
        <v>4010</v>
      </c>
      <c r="D95" s="25" t="s">
        <v>15</v>
      </c>
      <c r="E95" s="31"/>
      <c r="F95" s="28"/>
      <c r="G95" s="28"/>
      <c r="H95" s="26">
        <v>140000</v>
      </c>
      <c r="I95" s="27"/>
      <c r="J95" s="81">
        <f t="shared" si="15"/>
        <v>140000</v>
      </c>
    </row>
    <row r="96" spans="1:10" ht="15.75" x14ac:dyDescent="0.2">
      <c r="A96" s="89"/>
      <c r="B96" s="23"/>
      <c r="C96" s="24">
        <v>4040</v>
      </c>
      <c r="D96" s="25" t="s">
        <v>24</v>
      </c>
      <c r="E96" s="31"/>
      <c r="F96" s="28"/>
      <c r="G96" s="28"/>
      <c r="H96" s="26">
        <v>9200</v>
      </c>
      <c r="I96" s="27"/>
      <c r="J96" s="81">
        <f t="shared" si="15"/>
        <v>9200</v>
      </c>
    </row>
    <row r="97" spans="1:10" ht="15.75" x14ac:dyDescent="0.2">
      <c r="A97" s="89"/>
      <c r="B97" s="23"/>
      <c r="C97" s="24">
        <v>4110</v>
      </c>
      <c r="D97" s="25" t="s">
        <v>16</v>
      </c>
      <c r="E97" s="31"/>
      <c r="F97" s="28"/>
      <c r="G97" s="28"/>
      <c r="H97" s="26">
        <v>276923</v>
      </c>
      <c r="I97" s="27"/>
      <c r="J97" s="81">
        <f t="shared" si="15"/>
        <v>276923</v>
      </c>
    </row>
    <row r="98" spans="1:10" ht="15.75" x14ac:dyDescent="0.2">
      <c r="A98" s="89"/>
      <c r="B98" s="23"/>
      <c r="C98" s="95">
        <v>4120</v>
      </c>
      <c r="D98" s="73" t="s">
        <v>17</v>
      </c>
      <c r="E98" s="31"/>
      <c r="F98" s="28"/>
      <c r="G98" s="28"/>
      <c r="H98" s="72">
        <v>3778</v>
      </c>
      <c r="I98" s="27"/>
      <c r="J98" s="81">
        <f t="shared" si="15"/>
        <v>3778</v>
      </c>
    </row>
    <row r="99" spans="1:10" ht="15.75" x14ac:dyDescent="0.2">
      <c r="A99" s="89"/>
      <c r="B99" s="23"/>
      <c r="C99" s="24">
        <v>4210</v>
      </c>
      <c r="D99" s="25" t="s">
        <v>18</v>
      </c>
      <c r="E99" s="31"/>
      <c r="F99" s="28"/>
      <c r="G99" s="28"/>
      <c r="H99" s="26">
        <v>10000</v>
      </c>
      <c r="I99" s="27"/>
      <c r="J99" s="81">
        <f t="shared" si="15"/>
        <v>10000</v>
      </c>
    </row>
    <row r="100" spans="1:10" ht="15.75" x14ac:dyDescent="0.2">
      <c r="A100" s="89"/>
      <c r="B100" s="23"/>
      <c r="C100" s="24">
        <v>4270</v>
      </c>
      <c r="D100" s="25" t="s">
        <v>54</v>
      </c>
      <c r="E100" s="31"/>
      <c r="F100" s="28"/>
      <c r="G100" s="28"/>
      <c r="H100" s="26">
        <v>0</v>
      </c>
      <c r="I100" s="27"/>
      <c r="J100" s="81">
        <f t="shared" si="15"/>
        <v>0</v>
      </c>
    </row>
    <row r="101" spans="1:10" ht="15.75" x14ac:dyDescent="0.2">
      <c r="A101" s="89"/>
      <c r="B101" s="23"/>
      <c r="C101" s="24">
        <v>4300</v>
      </c>
      <c r="D101" s="25" t="s">
        <v>19</v>
      </c>
      <c r="E101" s="31"/>
      <c r="F101" s="28"/>
      <c r="G101" s="28"/>
      <c r="H101" s="26">
        <v>0</v>
      </c>
      <c r="I101" s="27"/>
      <c r="J101" s="81">
        <f t="shared" si="15"/>
        <v>0</v>
      </c>
    </row>
    <row r="102" spans="1:10" ht="24" x14ac:dyDescent="0.2">
      <c r="A102" s="89"/>
      <c r="B102" s="23"/>
      <c r="C102" s="24">
        <v>4360</v>
      </c>
      <c r="D102" s="25" t="s">
        <v>50</v>
      </c>
      <c r="E102" s="31"/>
      <c r="F102" s="28"/>
      <c r="G102" s="28"/>
      <c r="H102" s="26">
        <v>0</v>
      </c>
      <c r="I102" s="27"/>
      <c r="J102" s="81">
        <f t="shared" si="15"/>
        <v>0</v>
      </c>
    </row>
    <row r="103" spans="1:10" ht="15.75" x14ac:dyDescent="0.2">
      <c r="A103" s="89"/>
      <c r="B103" s="23"/>
      <c r="C103" s="24">
        <v>4260</v>
      </c>
      <c r="D103" s="25" t="s">
        <v>39</v>
      </c>
      <c r="E103" s="31"/>
      <c r="F103" s="28"/>
      <c r="G103" s="28"/>
      <c r="H103" s="26">
        <v>4000</v>
      </c>
      <c r="I103" s="27"/>
      <c r="J103" s="81">
        <f t="shared" si="15"/>
        <v>4000</v>
      </c>
    </row>
    <row r="104" spans="1:10" ht="15.75" x14ac:dyDescent="0.2">
      <c r="A104" s="89"/>
      <c r="B104" s="23"/>
      <c r="C104" s="24">
        <v>4300</v>
      </c>
      <c r="D104" s="25" t="s">
        <v>19</v>
      </c>
      <c r="E104" s="31"/>
      <c r="F104" s="28"/>
      <c r="G104" s="28"/>
      <c r="H104" s="26">
        <v>25000</v>
      </c>
      <c r="I104" s="27"/>
      <c r="J104" s="81">
        <f t="shared" si="15"/>
        <v>25000</v>
      </c>
    </row>
    <row r="105" spans="1:10" ht="24" x14ac:dyDescent="0.2">
      <c r="A105" s="89"/>
      <c r="B105" s="23"/>
      <c r="C105" s="24">
        <v>4360</v>
      </c>
      <c r="D105" s="99" t="s">
        <v>55</v>
      </c>
      <c r="E105" s="31"/>
      <c r="F105" s="28"/>
      <c r="G105" s="28"/>
      <c r="H105" s="26">
        <v>1000</v>
      </c>
      <c r="I105" s="27"/>
      <c r="J105" s="81">
        <f t="shared" si="15"/>
        <v>1000</v>
      </c>
    </row>
    <row r="106" spans="1:10" ht="24" x14ac:dyDescent="0.2">
      <c r="A106" s="89"/>
      <c r="B106" s="23"/>
      <c r="C106" s="24">
        <v>4440</v>
      </c>
      <c r="D106" s="25" t="s">
        <v>51</v>
      </c>
      <c r="E106" s="31"/>
      <c r="F106" s="28"/>
      <c r="G106" s="28"/>
      <c r="H106" s="26">
        <v>3555</v>
      </c>
      <c r="I106" s="27"/>
      <c r="J106" s="81">
        <f t="shared" si="15"/>
        <v>3555</v>
      </c>
    </row>
    <row r="107" spans="1:10" ht="24" x14ac:dyDescent="0.2">
      <c r="A107" s="23"/>
      <c r="B107" s="23"/>
      <c r="C107" s="100">
        <v>4700</v>
      </c>
      <c r="D107" s="101" t="s">
        <v>52</v>
      </c>
      <c r="E107" s="31"/>
      <c r="F107" s="28"/>
      <c r="G107" s="28"/>
      <c r="H107" s="28">
        <v>3000</v>
      </c>
      <c r="I107" s="102"/>
      <c r="J107" s="103">
        <f t="shared" si="15"/>
        <v>3000</v>
      </c>
    </row>
    <row r="108" spans="1:10" ht="15.75" x14ac:dyDescent="0.2">
      <c r="A108" s="23"/>
      <c r="B108" s="60">
        <v>85503</v>
      </c>
      <c r="C108" s="104"/>
      <c r="D108" s="105" t="s">
        <v>56</v>
      </c>
      <c r="E108" s="77">
        <f>E109</f>
        <v>200</v>
      </c>
      <c r="F108" s="77">
        <f>F109</f>
        <v>0</v>
      </c>
      <c r="G108" s="77">
        <f>G109</f>
        <v>200</v>
      </c>
      <c r="H108" s="77">
        <f>H110+H111+H112</f>
        <v>200</v>
      </c>
      <c r="I108" s="77">
        <f>I110+I111+I112</f>
        <v>0</v>
      </c>
      <c r="J108" s="77">
        <f>J110+J111+J112</f>
        <v>200</v>
      </c>
    </row>
    <row r="109" spans="1:10" ht="52.5" customHeight="1" x14ac:dyDescent="0.2">
      <c r="A109" s="23"/>
      <c r="B109" s="23"/>
      <c r="C109" s="95">
        <v>2010</v>
      </c>
      <c r="D109" s="73" t="s">
        <v>14</v>
      </c>
      <c r="E109" s="71">
        <v>200</v>
      </c>
      <c r="F109" s="71"/>
      <c r="G109" s="71">
        <f>E109+F109</f>
        <v>200</v>
      </c>
      <c r="H109" s="72"/>
      <c r="I109" s="27"/>
      <c r="J109" s="81"/>
    </row>
    <row r="110" spans="1:10" ht="15.75" x14ac:dyDescent="0.2">
      <c r="A110" s="23"/>
      <c r="B110" s="23"/>
      <c r="C110" s="24">
        <v>4010</v>
      </c>
      <c r="D110" s="25" t="s">
        <v>15</v>
      </c>
      <c r="E110" s="31"/>
      <c r="F110" s="28"/>
      <c r="G110" s="28"/>
      <c r="H110" s="29">
        <v>166.79</v>
      </c>
      <c r="I110" s="29"/>
      <c r="J110" s="30">
        <f>H110+I110</f>
        <v>166.79</v>
      </c>
    </row>
    <row r="111" spans="1:10" ht="15.75" x14ac:dyDescent="0.2">
      <c r="A111" s="23"/>
      <c r="B111" s="23"/>
      <c r="C111" s="24">
        <v>4110</v>
      </c>
      <c r="D111" s="25" t="s">
        <v>16</v>
      </c>
      <c r="E111" s="31"/>
      <c r="F111" s="28"/>
      <c r="G111" s="28"/>
      <c r="H111" s="29">
        <v>29.12</v>
      </c>
      <c r="I111" s="29"/>
      <c r="J111" s="30">
        <f>H111+I111</f>
        <v>29.12</v>
      </c>
    </row>
    <row r="112" spans="1:10" ht="15.75" x14ac:dyDescent="0.2">
      <c r="A112" s="23"/>
      <c r="B112" s="23"/>
      <c r="C112" s="95">
        <v>4120</v>
      </c>
      <c r="D112" s="73" t="s">
        <v>17</v>
      </c>
      <c r="E112" s="31"/>
      <c r="F112" s="28"/>
      <c r="G112" s="28"/>
      <c r="H112" s="106">
        <v>4.09</v>
      </c>
      <c r="I112" s="106"/>
      <c r="J112" s="30">
        <f>H112+I112</f>
        <v>4.09</v>
      </c>
    </row>
    <row r="113" spans="1:10" ht="15.75" x14ac:dyDescent="0.2">
      <c r="A113" s="23"/>
      <c r="B113" s="60">
        <v>85504</v>
      </c>
      <c r="C113" s="104"/>
      <c r="D113" s="105" t="s">
        <v>57</v>
      </c>
      <c r="E113" s="77">
        <f>E114</f>
        <v>930000</v>
      </c>
      <c r="F113" s="77">
        <f>F114</f>
        <v>0</v>
      </c>
      <c r="G113" s="77">
        <f>G114</f>
        <v>930000</v>
      </c>
      <c r="H113" s="77">
        <f>H116+H117+H118+H119+H120+H121+H115</f>
        <v>930000</v>
      </c>
      <c r="I113" s="77">
        <f t="shared" ref="I113:J113" si="16">I116+I117+I118+I119+I120+I121+I115</f>
        <v>0</v>
      </c>
      <c r="J113" s="77">
        <f t="shared" si="16"/>
        <v>930000</v>
      </c>
    </row>
    <row r="114" spans="1:10" ht="52.5" customHeight="1" x14ac:dyDescent="0.2">
      <c r="A114" s="23"/>
      <c r="B114" s="23"/>
      <c r="C114" s="95">
        <v>2010</v>
      </c>
      <c r="D114" s="73" t="s">
        <v>14</v>
      </c>
      <c r="E114" s="71">
        <v>930000</v>
      </c>
      <c r="F114" s="71"/>
      <c r="G114" s="71">
        <f>E114+F114</f>
        <v>930000</v>
      </c>
      <c r="H114" s="72"/>
      <c r="I114" s="27"/>
      <c r="J114" s="81"/>
    </row>
    <row r="115" spans="1:10" ht="16.5" customHeight="1" x14ac:dyDescent="0.2">
      <c r="A115" s="23"/>
      <c r="B115" s="23"/>
      <c r="C115" s="24">
        <v>3110</v>
      </c>
      <c r="D115" s="25" t="s">
        <v>49</v>
      </c>
      <c r="E115" s="31"/>
      <c r="F115" s="28"/>
      <c r="G115" s="28"/>
      <c r="H115" s="107">
        <v>900000</v>
      </c>
      <c r="I115" s="108"/>
      <c r="J115" s="108">
        <f>H115+I115</f>
        <v>900000</v>
      </c>
    </row>
    <row r="116" spans="1:10" ht="15.75" x14ac:dyDescent="0.2">
      <c r="A116" s="23"/>
      <c r="B116" s="23"/>
      <c r="C116" s="24">
        <v>4010</v>
      </c>
      <c r="D116" s="25" t="s">
        <v>15</v>
      </c>
      <c r="E116" s="31"/>
      <c r="F116" s="28"/>
      <c r="G116" s="28"/>
      <c r="H116" s="29">
        <v>21400</v>
      </c>
      <c r="I116" s="29"/>
      <c r="J116" s="30">
        <f t="shared" ref="J116:J121" si="17">H116+I116</f>
        <v>21400</v>
      </c>
    </row>
    <row r="117" spans="1:10" ht="15.75" x14ac:dyDescent="0.2">
      <c r="A117" s="23"/>
      <c r="B117" s="23"/>
      <c r="C117" s="24">
        <v>4110</v>
      </c>
      <c r="D117" s="25" t="s">
        <v>16</v>
      </c>
      <c r="E117" s="31"/>
      <c r="F117" s="28"/>
      <c r="G117" s="28"/>
      <c r="H117" s="29">
        <v>3619.4</v>
      </c>
      <c r="I117" s="29"/>
      <c r="J117" s="30">
        <f t="shared" si="17"/>
        <v>3619.4</v>
      </c>
    </row>
    <row r="118" spans="1:10" ht="15.75" x14ac:dyDescent="0.2">
      <c r="A118" s="23"/>
      <c r="B118" s="23"/>
      <c r="C118" s="95">
        <v>4120</v>
      </c>
      <c r="D118" s="73" t="s">
        <v>17</v>
      </c>
      <c r="E118" s="31"/>
      <c r="F118" s="28"/>
      <c r="G118" s="28"/>
      <c r="H118" s="29">
        <v>488</v>
      </c>
      <c r="I118" s="29"/>
      <c r="J118" s="30">
        <f t="shared" si="17"/>
        <v>488</v>
      </c>
    </row>
    <row r="119" spans="1:10" ht="15.75" x14ac:dyDescent="0.2">
      <c r="A119" s="23"/>
      <c r="B119" s="23"/>
      <c r="C119" s="24">
        <v>4210</v>
      </c>
      <c r="D119" s="25" t="s">
        <v>18</v>
      </c>
      <c r="E119" s="31"/>
      <c r="F119" s="28"/>
      <c r="G119" s="28"/>
      <c r="H119" s="29">
        <v>1000</v>
      </c>
      <c r="I119" s="29"/>
      <c r="J119" s="30">
        <f t="shared" si="17"/>
        <v>1000</v>
      </c>
    </row>
    <row r="120" spans="1:10" ht="15.75" x14ac:dyDescent="0.2">
      <c r="A120" s="23"/>
      <c r="B120" s="23"/>
      <c r="C120" s="24">
        <v>4300</v>
      </c>
      <c r="D120" s="25" t="s">
        <v>19</v>
      </c>
      <c r="E120" s="31"/>
      <c r="F120" s="28"/>
      <c r="G120" s="28"/>
      <c r="H120" s="29">
        <v>1992.6</v>
      </c>
      <c r="I120" s="29"/>
      <c r="J120" s="30">
        <f t="shared" si="17"/>
        <v>1992.6</v>
      </c>
    </row>
    <row r="121" spans="1:10" ht="24.75" thickBot="1" x14ac:dyDescent="0.25">
      <c r="A121" s="23"/>
      <c r="B121" s="23"/>
      <c r="C121" s="109">
        <v>4700</v>
      </c>
      <c r="D121" s="110" t="s">
        <v>52</v>
      </c>
      <c r="E121" s="111"/>
      <c r="F121" s="112"/>
      <c r="G121" s="112"/>
      <c r="H121" s="113">
        <v>1500</v>
      </c>
      <c r="I121" s="113"/>
      <c r="J121" s="114">
        <f t="shared" si="17"/>
        <v>1500</v>
      </c>
    </row>
    <row r="122" spans="1:10" ht="14.25" thickBot="1" x14ac:dyDescent="0.25">
      <c r="A122" s="115"/>
      <c r="B122" s="115"/>
      <c r="C122" s="116"/>
      <c r="D122" s="117" t="s">
        <v>58</v>
      </c>
      <c r="E122" s="118">
        <f t="shared" ref="E122:J122" si="18">E77+E55+E33+E17+E8+E28+E49</f>
        <v>23926191.350000001</v>
      </c>
      <c r="F122" s="118">
        <f t="shared" si="18"/>
        <v>4037.8</v>
      </c>
      <c r="G122" s="118">
        <f t="shared" si="18"/>
        <v>23930229.149999999</v>
      </c>
      <c r="H122" s="118">
        <f t="shared" si="18"/>
        <v>23926191.350000001</v>
      </c>
      <c r="I122" s="118">
        <f t="shared" si="18"/>
        <v>-3923.91</v>
      </c>
      <c r="J122" s="118">
        <f t="shared" si="18"/>
        <v>23922267.439999998</v>
      </c>
    </row>
    <row r="123" spans="1:10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x14ac:dyDescent="0.2">
      <c r="A124" s="119" t="s">
        <v>59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3.5" thickBot="1" x14ac:dyDescent="0.25">
      <c r="A125" s="120"/>
      <c r="B125" s="120"/>
      <c r="C125" s="120"/>
      <c r="D125" s="121"/>
      <c r="E125" s="122"/>
      <c r="F125" s="122"/>
      <c r="G125" s="122"/>
      <c r="H125" s="1"/>
      <c r="I125" s="1"/>
      <c r="J125" s="1"/>
    </row>
    <row r="126" spans="1:10" ht="12.75" customHeight="1" x14ac:dyDescent="0.2">
      <c r="A126" s="10" t="s">
        <v>2</v>
      </c>
      <c r="B126" s="10" t="s">
        <v>3</v>
      </c>
      <c r="C126" s="10" t="s">
        <v>4</v>
      </c>
      <c r="D126" s="10" t="s">
        <v>5</v>
      </c>
      <c r="E126" s="123" t="s">
        <v>9</v>
      </c>
      <c r="F126" s="123" t="s">
        <v>60</v>
      </c>
      <c r="G126" s="123" t="s">
        <v>73</v>
      </c>
      <c r="H126" s="124"/>
      <c r="I126" s="1"/>
      <c r="J126" s="1"/>
    </row>
    <row r="127" spans="1:10" ht="13.5" thickBot="1" x14ac:dyDescent="0.25">
      <c r="A127" s="12"/>
      <c r="B127" s="12"/>
      <c r="C127" s="12"/>
      <c r="D127" s="12"/>
      <c r="E127" s="125"/>
      <c r="F127" s="125"/>
      <c r="G127" s="125"/>
      <c r="H127" s="124"/>
      <c r="I127" s="1"/>
      <c r="J127" s="1"/>
    </row>
    <row r="128" spans="1:10" ht="15.75" x14ac:dyDescent="0.2">
      <c r="A128" s="126">
        <v>852</v>
      </c>
      <c r="B128" s="127"/>
      <c r="C128" s="128"/>
      <c r="D128" s="129" t="s">
        <v>37</v>
      </c>
      <c r="E128" s="130">
        <f t="shared" ref="E128:G129" si="19">E129</f>
        <v>2500</v>
      </c>
      <c r="F128" s="130">
        <f t="shared" si="19"/>
        <v>0</v>
      </c>
      <c r="G128" s="130">
        <f t="shared" si="19"/>
        <v>2500</v>
      </c>
      <c r="H128" s="131"/>
      <c r="I128" s="1"/>
      <c r="J128" s="1"/>
    </row>
    <row r="129" spans="1:10" ht="25.5" x14ac:dyDescent="0.2">
      <c r="A129" s="132"/>
      <c r="B129" s="133">
        <v>85228</v>
      </c>
      <c r="C129" s="134"/>
      <c r="D129" s="62" t="s">
        <v>45</v>
      </c>
      <c r="E129" s="135">
        <f t="shared" si="19"/>
        <v>2500</v>
      </c>
      <c r="F129" s="135">
        <f t="shared" si="19"/>
        <v>0</v>
      </c>
      <c r="G129" s="135">
        <f t="shared" si="19"/>
        <v>2500</v>
      </c>
      <c r="H129" s="136"/>
      <c r="I129" s="1"/>
      <c r="J129" s="1"/>
    </row>
    <row r="130" spans="1:10" ht="12.75" x14ac:dyDescent="0.2">
      <c r="A130" s="132"/>
      <c r="B130" s="137"/>
      <c r="C130" s="137" t="s">
        <v>61</v>
      </c>
      <c r="D130" s="138" t="s">
        <v>62</v>
      </c>
      <c r="E130" s="139">
        <v>2500</v>
      </c>
      <c r="F130" s="140"/>
      <c r="G130" s="140">
        <f>E130+F130</f>
        <v>2500</v>
      </c>
      <c r="H130" s="131"/>
      <c r="I130" s="1"/>
      <c r="J130" s="1"/>
    </row>
    <row r="131" spans="1:10" ht="15.75" x14ac:dyDescent="0.2">
      <c r="A131" s="126">
        <v>855</v>
      </c>
      <c r="B131" s="141"/>
      <c r="C131" s="141"/>
      <c r="D131" s="142" t="s">
        <v>46</v>
      </c>
      <c r="E131" s="143">
        <f>E132</f>
        <v>155000</v>
      </c>
      <c r="F131" s="143">
        <f>F132</f>
        <v>0</v>
      </c>
      <c r="G131" s="143">
        <f>G132</f>
        <v>155000</v>
      </c>
      <c r="H131" s="131"/>
      <c r="I131" s="1"/>
      <c r="J131" s="1"/>
    </row>
    <row r="132" spans="1:10" ht="51" x14ac:dyDescent="0.2">
      <c r="A132" s="144"/>
      <c r="B132" s="145">
        <v>85502</v>
      </c>
      <c r="C132" s="146"/>
      <c r="D132" s="53" t="s">
        <v>53</v>
      </c>
      <c r="E132" s="147">
        <f>SUM(E133:E135)</f>
        <v>155000</v>
      </c>
      <c r="F132" s="147">
        <f>SUM(F133:F135)</f>
        <v>0</v>
      </c>
      <c r="G132" s="147">
        <f>SUM(G133:G135)</f>
        <v>155000</v>
      </c>
      <c r="H132" s="136"/>
      <c r="I132" s="1"/>
      <c r="J132" s="1"/>
    </row>
    <row r="133" spans="1:10" ht="15.75" x14ac:dyDescent="0.2">
      <c r="A133" s="148"/>
      <c r="B133" s="149"/>
      <c r="C133" s="150" t="s">
        <v>63</v>
      </c>
      <c r="D133" s="151" t="s">
        <v>64</v>
      </c>
      <c r="E133" s="152">
        <v>93000</v>
      </c>
      <c r="F133" s="153"/>
      <c r="G133" s="153">
        <f>E133+F133</f>
        <v>93000</v>
      </c>
      <c r="H133" s="136"/>
      <c r="I133" s="154"/>
      <c r="J133" s="154"/>
    </row>
    <row r="134" spans="1:10" ht="15.75" x14ac:dyDescent="0.2">
      <c r="A134" s="148"/>
      <c r="B134" s="155"/>
      <c r="C134" s="150" t="s">
        <v>65</v>
      </c>
      <c r="D134" s="151" t="s">
        <v>66</v>
      </c>
      <c r="E134" s="152">
        <v>3500</v>
      </c>
      <c r="F134" s="153"/>
      <c r="G134" s="153">
        <f>E134+F134</f>
        <v>3500</v>
      </c>
      <c r="H134" s="136"/>
      <c r="I134" s="154"/>
      <c r="J134" s="154"/>
    </row>
    <row r="135" spans="1:10" ht="23.25" thickBot="1" x14ac:dyDescent="0.25">
      <c r="A135" s="156"/>
      <c r="B135" s="157"/>
      <c r="C135" s="158" t="s">
        <v>67</v>
      </c>
      <c r="D135" s="159" t="s">
        <v>68</v>
      </c>
      <c r="E135" s="160">
        <v>58500</v>
      </c>
      <c r="F135" s="161"/>
      <c r="G135" s="161">
        <f>E135+F135</f>
        <v>58500</v>
      </c>
      <c r="H135" s="154"/>
      <c r="I135" s="154"/>
      <c r="J135" s="154"/>
    </row>
    <row r="136" spans="1:10" ht="13.5" thickBot="1" x14ac:dyDescent="0.25">
      <c r="A136" s="162" t="s">
        <v>69</v>
      </c>
      <c r="B136" s="163"/>
      <c r="C136" s="163"/>
      <c r="D136" s="164"/>
      <c r="E136" s="165">
        <f>E128+E131</f>
        <v>157500</v>
      </c>
      <c r="F136" s="165">
        <f>F128+F131</f>
        <v>0</v>
      </c>
      <c r="G136" s="165">
        <f>G128+G131</f>
        <v>157500</v>
      </c>
      <c r="H136" s="1"/>
      <c r="I136" s="1"/>
      <c r="J136" s="1"/>
    </row>
  </sheetData>
  <mergeCells count="23">
    <mergeCell ref="B133:B135"/>
    <mergeCell ref="A136:D136"/>
    <mergeCell ref="C126:C127"/>
    <mergeCell ref="D126:D127"/>
    <mergeCell ref="E126:E127"/>
    <mergeCell ref="F126:F127"/>
    <mergeCell ref="G126:G127"/>
    <mergeCell ref="H126:H127"/>
    <mergeCell ref="B68:B69"/>
    <mergeCell ref="B71:B73"/>
    <mergeCell ref="A78:A106"/>
    <mergeCell ref="B79:B91"/>
    <mergeCell ref="A126:A127"/>
    <mergeCell ref="B126:B127"/>
    <mergeCell ref="H3:I3"/>
    <mergeCell ref="A4:J4"/>
    <mergeCell ref="A5:H5"/>
    <mergeCell ref="A6:A7"/>
    <mergeCell ref="B6:B7"/>
    <mergeCell ref="C6:C7"/>
    <mergeCell ref="D6:D7"/>
    <mergeCell ref="E6:G6"/>
    <mergeCell ref="H6:J6"/>
  </mergeCells>
  <pageMargins left="0" right="0" top="0.74803149606299213" bottom="0.35433070866141736" header="0.31496062992125984" footer="0.11811023622047245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Zał. nr 1</vt:lpstr>
      <vt:lpstr>Zał. nr 2</vt:lpstr>
      <vt:lpstr>Zał. nr 3</vt:lpstr>
      <vt:lpstr>'Zał. nr 1'!Tytuły_wydruku</vt:lpstr>
      <vt:lpstr>'Zał. nr 2'!Tytuły_wydruku</vt:lpstr>
      <vt:lpstr>'Zał. nr 3'!Tytuły_wydruku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2018-10-01T10:51:30Z</cp:lastPrinted>
  <dcterms:created xsi:type="dcterms:W3CDTF">2018-10-01T10:18:46Z</dcterms:created>
  <dcterms:modified xsi:type="dcterms:W3CDTF">2018-10-01T10:53:48Z</dcterms:modified>
</cp:coreProperties>
</file>